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<sst xmlns="http://schemas.openxmlformats.org/spreadsheetml/2006/main" count="20" uniqueCount="18">
  <si>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multiple to which series converges</t>
  </si>
  <si>
    <t>power</t>
  </si>
  <si>
    <t>base cost per term</t>
  </si>
  <si>
    <t>limit to which cost converges</t>
  </si>
  <si>
    <r>
      <rPr>
        <u val="single"/>
        <sz val="11"/>
        <color indexed="16"/>
        <rFont val="Helvetica Neue"/>
        <family val="0"/>
      </rPr>
      <t>T Bone's Games Diner</t>
    </r>
  </si>
  <si>
    <t>(your choice)</t>
  </si>
  <si>
    <t>(=1-(1/multiple))</t>
  </si>
  <si>
    <t>(=A2 * C2)</t>
  </si>
  <si>
    <t>term (n)</t>
  </si>
  <si>
    <t>term's cost multiplier</t>
  </si>
  <si>
    <t>term's actual cost</t>
  </si>
  <si>
    <t>cumulative multiplier</t>
  </si>
  <si>
    <t>cumulative cost of terms</t>
  </si>
  <si>
    <t>cumulative cost rounded</t>
  </si>
  <si>
    <t xml:space="preserve"> (=power ^ (n-1))</t>
  </si>
  <si>
    <t>(=base cost * multiplier)</t>
  </si>
  <si>
    <t>(=base cost * cumulative multiplier)</t>
  </si>
  <si>
    <t>(rounded up)</t>
  </si>
</sst>
</file>

<file path=xl/styles.xml><?xml version="1.0" encoding="utf-8"?>
<styleSheet xmlns="http://schemas.openxmlformats.org/spreadsheetml/2006/main">
  <numFmts count="3">
    <numFmt numFmtId="59" formatCode="0.000"/>
    <numFmt numFmtId="60" formatCode="0.0000"/>
    <numFmt numFmtId="61" formatCode="0.00000"/>
  </numFmts>
  <fonts count="4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  <font>
      <u val="single"/>
      <sz val="11"/>
      <color indexed="16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>
        <color indexed="11"/>
      </left>
      <right>
        <color indexed="12"/>
      </right>
      <top>
        <color indexed="11"/>
      </top>
      <bottom style="thin">
        <color indexed="13"/>
      </bottom>
    </border>
    <border>
      <left>
        <color indexed="12"/>
      </left>
      <right>
        <color indexed="12"/>
      </right>
      <top>
        <color indexed="11"/>
      </top>
      <bottom style="thin">
        <color indexed="14"/>
      </bottom>
    </border>
    <border>
      <left>
        <color indexed="12"/>
      </left>
      <right>
        <color indexed="12"/>
      </right>
      <top>
        <color indexed="11"/>
      </top>
      <bottom style="thin">
        <color indexed="1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12"/>
      </left>
      <right>
        <color indexed="11"/>
      </right>
      <top>
        <color indexed="11"/>
      </top>
      <bottom style="thin">
        <color indexed="14"/>
      </bottom>
    </border>
    <border>
      <left>
        <color indexed="11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2"/>
      </right>
      <top style="thin">
        <color indexed="14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2"/>
      </bottom>
    </border>
    <border>
      <left style="thin">
        <color indexed="12"/>
      </left>
      <right>
        <color indexed="11"/>
      </right>
      <top style="thin">
        <color indexed="14"/>
      </top>
      <bottom style="thin">
        <color indexed="12"/>
      </bottom>
    </border>
    <border>
      <left>
        <color indexed="11"/>
      </left>
      <right style="thin">
        <color indexed="12"/>
      </right>
      <top style="thin">
        <color indexed="1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2"/>
      </bottom>
    </border>
    <border>
      <left style="thin">
        <color indexed="12"/>
      </left>
      <right>
        <color indexed="11"/>
      </right>
      <top style="thin">
        <color indexed="12"/>
      </top>
      <bottom style="thin">
        <color indexed="12"/>
      </bottom>
    </border>
    <border>
      <left>
        <color indexed="11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11"/>
      </left>
      <right style="thin">
        <color indexed="12"/>
      </right>
      <top style="thin">
        <color indexed="12"/>
      </top>
      <bottom>
        <color indexed="1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11"/>
      </bottom>
    </border>
    <border>
      <left style="thin">
        <color indexed="12"/>
      </left>
      <right>
        <color indexed="11"/>
      </right>
      <top style="thin">
        <color indexed="12"/>
      </top>
      <bottom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1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right" vertical="top" wrapText="1"/>
    </xf>
    <xf numFmtId="0" fontId="1" fillId="2" borderId="7" xfId="0" applyNumberFormat="1" applyFont="1" applyFill="1" applyBorder="1" applyAlignment="1">
      <alignment horizontal="right" vertical="top" wrapText="1"/>
    </xf>
    <xf numFmtId="0" fontId="1" fillId="2" borderId="8" xfId="0" applyNumberFormat="1" applyFont="1" applyFill="1" applyBorder="1" applyAlignment="1">
      <alignment horizontal="right" vertical="top" wrapText="1"/>
    </xf>
    <xf numFmtId="0" fontId="1" fillId="2" borderId="9" xfId="0" applyNumberFormat="1" applyFont="1" applyFill="1" applyBorder="1" applyAlignment="1">
      <alignment horizontal="right" vertical="top" wrapText="1"/>
    </xf>
    <xf numFmtId="0" fontId="1" fillId="2" borderId="10" xfId="0" applyNumberFormat="1" applyFont="1" applyFill="1" applyBorder="1" applyAlignment="1">
      <alignment horizontal="right" vertical="top" wrapText="1"/>
    </xf>
    <xf numFmtId="0" fontId="1" fillId="2" borderId="10" xfId="0" applyNumberFormat="1" applyFont="1" applyFill="1" applyBorder="1" applyAlignment="1">
      <alignment vertical="top" wrapText="1"/>
    </xf>
    <xf numFmtId="0" fontId="1" fillId="2" borderId="11" xfId="0" applyNumberFormat="1" applyFont="1" applyFill="1" applyBorder="1" applyAlignment="1">
      <alignment vertical="top" wrapText="1"/>
    </xf>
    <xf numFmtId="0" fontId="1" fillId="4" borderId="12" xfId="0" applyNumberFormat="1" applyFont="1" applyFill="1" applyBorder="1" applyAlignment="1">
      <alignment horizontal="right" vertical="top" wrapText="1"/>
    </xf>
    <xf numFmtId="0" fontId="1" fillId="4" borderId="4" xfId="0" applyNumberFormat="1" applyFont="1" applyFill="1" applyBorder="1" applyAlignment="1">
      <alignment horizontal="right" vertical="top" wrapText="1"/>
    </xf>
    <xf numFmtId="0" fontId="1" fillId="4" borderId="13" xfId="0" applyNumberFormat="1" applyFont="1" applyFill="1" applyBorder="1" applyAlignment="1">
      <alignment horizontal="right" vertical="top" wrapText="1"/>
    </xf>
    <xf numFmtId="0" fontId="1" fillId="4" borderId="4" xfId="0" applyNumberFormat="1" applyFont="1" applyFill="1" applyBorder="1" applyAlignment="1">
      <alignment vertical="top" wrapText="1"/>
    </xf>
    <xf numFmtId="0" fontId="1" fillId="4" borderId="14" xfId="0" applyNumberFormat="1" applyFont="1" applyFill="1" applyBorder="1" applyAlignment="1">
      <alignment vertical="top" wrapText="1"/>
    </xf>
    <xf numFmtId="0" fontId="1" fillId="2" borderId="15" xfId="0" applyNumberFormat="1" applyFont="1" applyFill="1" applyBorder="1" applyAlignment="1">
      <alignment horizontal="right" vertical="top" wrapText="1"/>
    </xf>
    <xf numFmtId="0" fontId="1" fillId="2" borderId="4" xfId="0" applyNumberFormat="1" applyFont="1" applyFill="1" applyBorder="1" applyAlignment="1">
      <alignment horizontal="right" vertical="top" wrapText="1"/>
    </xf>
    <xf numFmtId="0" fontId="1" fillId="2" borderId="14" xfId="0" applyNumberFormat="1" applyFont="1" applyFill="1" applyBorder="1" applyAlignment="1">
      <alignment vertical="top" wrapText="1"/>
    </xf>
    <xf numFmtId="0" fontId="2" fillId="4" borderId="15" xfId="0" applyNumberFormat="1" applyFont="1" applyFill="1" applyBorder="1" applyAlignment="1">
      <alignment horizontal="right" vertical="top" wrapText="1"/>
    </xf>
    <xf numFmtId="0" fontId="2" fillId="4" borderId="4" xfId="0" applyNumberFormat="1" applyFont="1" applyFill="1" applyBorder="1" applyAlignment="1">
      <alignment horizontal="right" vertical="top" wrapText="1"/>
    </xf>
    <xf numFmtId="0" fontId="1" fillId="2" borderId="14" xfId="0" applyNumberFormat="1" applyFont="1" applyFill="1" applyBorder="1" applyAlignment="1">
      <alignment horizontal="right" vertical="top" wrapText="1"/>
    </xf>
    <xf numFmtId="0" fontId="2" fillId="4" borderId="15" xfId="0" applyNumberFormat="1" applyFont="1" applyFill="1" applyBorder="1" applyAlignment="1">
      <alignment vertical="top" wrapText="1"/>
    </xf>
    <xf numFmtId="1" fontId="1" fillId="4" borderId="4" xfId="0" applyNumberFormat="1" applyFont="1" applyFill="1" applyBorder="1" applyAlignment="1">
      <alignment vertical="top" wrapText="1"/>
    </xf>
    <xf numFmtId="1" fontId="2" fillId="4" borderId="4" xfId="0" applyNumberFormat="1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vertical="top" wrapText="1"/>
    </xf>
    <xf numFmtId="0" fontId="2" fillId="2" borderId="15" xfId="0" applyNumberFormat="1" applyFont="1" applyFill="1" applyBorder="1" applyAlignment="1">
      <alignment vertical="top" wrapText="1"/>
    </xf>
    <xf numFmtId="59" fontId="1" fillId="2" borderId="4" xfId="0" applyNumberFormat="1" applyFont="1" applyFill="1" applyBorder="1" applyAlignment="1">
      <alignment vertical="top" wrapText="1"/>
    </xf>
    <xf numFmtId="1" fontId="2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60" fontId="1" fillId="4" borderId="4" xfId="0" applyNumberFormat="1" applyFont="1" applyFill="1" applyBorder="1" applyAlignment="1">
      <alignment vertical="top" wrapText="1"/>
    </xf>
    <xf numFmtId="61" fontId="1" fillId="2" borderId="4" xfId="0" applyNumberFormat="1" applyFont="1" applyFill="1" applyBorder="1" applyAlignment="1">
      <alignment vertical="top" wrapText="1"/>
    </xf>
    <xf numFmtId="61" fontId="1" fillId="4" borderId="4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vertical="top" wrapText="1"/>
    </xf>
    <xf numFmtId="61" fontId="1" fillId="2" borderId="17" xfId="0" applyNumberFormat="1" applyFont="1" applyFill="1" applyBorder="1" applyAlignment="1">
      <alignment vertical="top" wrapText="1"/>
    </xf>
    <xf numFmtId="1" fontId="2" fillId="2" borderId="17" xfId="0" applyNumberFormat="1" applyFont="1" applyFill="1" applyBorder="1" applyAlignment="1">
      <alignment vertical="top" wrapText="1"/>
    </xf>
    <xf numFmtId="0" fontId="2" fillId="2" borderId="17" xfId="0" applyNumberFormat="1" applyFont="1" applyFill="1" applyBorder="1" applyAlignment="1">
      <alignment vertical="top" wrapText="1"/>
    </xf>
    <xf numFmtId="0" fontId="1" fillId="2" borderId="17" xfId="0" applyNumberFormat="1" applyFont="1" applyFill="1" applyBorder="1" applyAlignment="1">
      <alignment vertical="top" wrapText="1"/>
    </xf>
    <xf numFmtId="0" fontId="1" fillId="2" borderId="18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98B7F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94D7E"/>
      <rgbColor rgb="00FFFFFF"/>
      <rgbColor rgb="004A72A9"/>
      <rgbColor rgb="00A8BFD4"/>
      <rgbColor rgb="00FF0000"/>
      <rgbColor rgb="004A72AA"/>
      <rgbColor rgb="00B3B3B3"/>
      <rgbColor rgb="00000099"/>
      <rgbColor rgb="00EEF3F4"/>
      <rgbColor rgb="0098B7F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mesdiner.com/game-design-skill-breadt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8984375" style="1" customWidth="1"/>
    <col min="2" max="4" width="12.8984375" style="1" customWidth="1"/>
    <col min="5" max="5" width="16" style="1" customWidth="1"/>
    <col min="6" max="6" width="12.69921875" style="1" customWidth="1"/>
    <col min="7" max="7" width="8" style="1" customWidth="1"/>
    <col min="8" max="256" width="10.296875" style="1" customWidth="1"/>
  </cols>
  <sheetData>
    <row r="1" spans="1:10" ht="43.5">
      <c r="A1" s="2" t="s">
        <v>0</v>
      </c>
      <c r="B1" s="3" t="s">
        <v>1</v>
      </c>
      <c r="C1" s="4" t="s">
        <v>2</v>
      </c>
      <c r="D1" s="3"/>
      <c r="E1" s="3" t="s">
        <v>3</v>
      </c>
      <c r="F1" s="6"/>
      <c r="G1" s="7" t="s">
        <v>4</v>
      </c>
      <c r="H1" s="6"/>
      <c r="I1" s="6"/>
      <c r="J1" s="8"/>
    </row>
    <row r="2" spans="1:10" ht="16.5">
      <c r="A2" s="9">
        <v>10</v>
      </c>
      <c r="B2" s="10">
        <f>1-(1/A2)</f>
        <v>0.9</v>
      </c>
      <c r="C2" s="11">
        <v>5</v>
      </c>
      <c r="D2" s="12"/>
      <c r="E2" s="13">
        <f>A2*C2</f>
        <v>50</v>
      </c>
      <c r="F2" s="14"/>
      <c r="G2" s="14"/>
      <c r="H2" s="14"/>
      <c r="I2" s="14"/>
      <c r="J2" s="15"/>
    </row>
    <row r="3" spans="1:10" ht="16.5">
      <c r="A3" s="16" t="s">
        <v>5</v>
      </c>
      <c r="B3" s="17" t="s">
        <v>6</v>
      </c>
      <c r="C3" s="18" t="s">
        <v>5</v>
      </c>
      <c r="D3" s="17"/>
      <c r="E3" s="17" t="s">
        <v>7</v>
      </c>
      <c r="F3" s="19"/>
      <c r="G3" s="19"/>
      <c r="H3" s="19"/>
      <c r="I3" s="19"/>
      <c r="J3" s="20"/>
    </row>
    <row r="4" spans="1:10" ht="16.5">
      <c r="A4" s="21"/>
      <c r="B4" s="22"/>
      <c r="C4" s="22"/>
      <c r="D4" s="22"/>
      <c r="E4" s="22"/>
      <c r="F4" s="5"/>
      <c r="G4" s="5"/>
      <c r="H4" s="5"/>
      <c r="I4" s="5"/>
      <c r="J4" s="23"/>
    </row>
    <row r="5" spans="1:10" ht="30.75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  <c r="G5" s="25" t="s">
        <v>8</v>
      </c>
      <c r="H5" s="19"/>
      <c r="I5" s="19"/>
      <c r="J5" s="20"/>
    </row>
    <row r="6" spans="1:10" ht="28.5">
      <c r="A6" s="21"/>
      <c r="B6" s="22" t="s">
        <v>14</v>
      </c>
      <c r="C6" s="22" t="s">
        <v>15</v>
      </c>
      <c r="D6" s="22"/>
      <c r="E6" s="22" t="s">
        <v>16</v>
      </c>
      <c r="F6" s="22" t="s">
        <v>17</v>
      </c>
      <c r="G6" s="22"/>
      <c r="H6" s="22"/>
      <c r="I6" s="22"/>
      <c r="J6" s="26"/>
    </row>
    <row r="7" spans="1:10" ht="18">
      <c r="A7" s="27">
        <v>1</v>
      </c>
      <c r="B7" s="28">
        <f>$B$2^(A7-1)</f>
        <v>1</v>
      </c>
      <c r="C7" s="28">
        <f>$C$2*B7</f>
        <v>5</v>
      </c>
      <c r="D7" s="28">
        <f>SUM(B7+D6)</f>
        <v>1</v>
      </c>
      <c r="E7" s="28">
        <f>D7*$C$2</f>
        <v>5</v>
      </c>
      <c r="F7" s="29">
        <f aca="true" t="shared" si="0" ref="F7:F96">ROUNDUP(E7,0)</f>
        <v>5</v>
      </c>
      <c r="G7" s="30">
        <v>1</v>
      </c>
      <c r="H7" s="19"/>
      <c r="I7" s="19"/>
      <c r="J7" s="20"/>
    </row>
    <row r="8" spans="1:10" ht="18">
      <c r="A8" s="31">
        <v>2</v>
      </c>
      <c r="B8" s="32">
        <f>$B$2^(A8-1)</f>
        <v>0.9</v>
      </c>
      <c r="C8" s="32">
        <f>$C$2*B8</f>
        <v>4.5</v>
      </c>
      <c r="D8" s="32">
        <f>SUM(B8+D7)</f>
        <v>1.9</v>
      </c>
      <c r="E8" s="32">
        <f>D8*$C$2</f>
        <v>9.5</v>
      </c>
      <c r="F8" s="33">
        <f t="shared" si="0"/>
        <v>10</v>
      </c>
      <c r="G8" s="34">
        <v>2</v>
      </c>
      <c r="H8" s="5"/>
      <c r="I8" s="5"/>
      <c r="J8" s="23"/>
    </row>
    <row r="9" spans="1:10" ht="18">
      <c r="A9" s="27">
        <v>3</v>
      </c>
      <c r="B9" s="35">
        <f>$B$2^(A9-1)</f>
        <v>0.81</v>
      </c>
      <c r="C9" s="35">
        <f>$C$2*B9</f>
        <v>4.050000000000001</v>
      </c>
      <c r="D9" s="35">
        <f>SUM(B9+D8)</f>
        <v>2.71</v>
      </c>
      <c r="E9" s="35">
        <f>D9*$C$2</f>
        <v>13.55</v>
      </c>
      <c r="F9" s="29">
        <f t="shared" si="0"/>
        <v>14</v>
      </c>
      <c r="G9" s="30">
        <v>3</v>
      </c>
      <c r="H9" s="19"/>
      <c r="I9" s="19"/>
      <c r="J9" s="20"/>
    </row>
    <row r="10" spans="1:10" ht="18">
      <c r="A10" s="31">
        <v>4</v>
      </c>
      <c r="B10" s="36">
        <f>$B$2^(A10-1)</f>
        <v>0.7290000000000001</v>
      </c>
      <c r="C10" s="36">
        <f>$C$2*B10</f>
        <v>3.6450000000000005</v>
      </c>
      <c r="D10" s="36">
        <f>SUM(B10+D9)</f>
        <v>3.439</v>
      </c>
      <c r="E10" s="36">
        <f>D10*$C$2</f>
        <v>17.195</v>
      </c>
      <c r="F10" s="33">
        <f t="shared" si="0"/>
        <v>18</v>
      </c>
      <c r="G10" s="34">
        <v>4</v>
      </c>
      <c r="H10" s="5"/>
      <c r="I10" s="5"/>
      <c r="J10" s="23"/>
    </row>
    <row r="11" spans="1:10" ht="18">
      <c r="A11" s="27">
        <v>5</v>
      </c>
      <c r="B11" s="37">
        <f>$B$2^(A11-1)</f>
        <v>0.6561</v>
      </c>
      <c r="C11" s="37">
        <f>$C$2*B11</f>
        <v>3.2805</v>
      </c>
      <c r="D11" s="37">
        <f>SUM(B11+D10)</f>
        <v>4.0951</v>
      </c>
      <c r="E11" s="37">
        <f>D11*$C$2</f>
        <v>20.475500000000004</v>
      </c>
      <c r="F11" s="29">
        <f t="shared" si="0"/>
        <v>21</v>
      </c>
      <c r="G11" s="30">
        <v>5</v>
      </c>
      <c r="H11" s="19"/>
      <c r="I11" s="19"/>
      <c r="J11" s="20"/>
    </row>
    <row r="12" spans="1:10" ht="18">
      <c r="A12" s="31">
        <v>6</v>
      </c>
      <c r="B12" s="36">
        <f>$B$2^(A12-1)</f>
        <v>0.5904900000000001</v>
      </c>
      <c r="C12" s="36">
        <f>$C$2*B12</f>
        <v>2.9524500000000002</v>
      </c>
      <c r="D12" s="36">
        <f>SUM(B12+D11)</f>
        <v>4.68559</v>
      </c>
      <c r="E12" s="36">
        <f>D12*$C$2</f>
        <v>23.427950000000003</v>
      </c>
      <c r="F12" s="33">
        <f t="shared" si="0"/>
        <v>24</v>
      </c>
      <c r="G12" s="34">
        <v>6</v>
      </c>
      <c r="H12" s="5"/>
      <c r="I12" s="5"/>
      <c r="J12" s="23"/>
    </row>
    <row r="13" spans="1:10" ht="18">
      <c r="A13" s="27">
        <v>7</v>
      </c>
      <c r="B13" s="37">
        <f>$B$2^(A13-1)</f>
        <v>0.531441</v>
      </c>
      <c r="C13" s="37">
        <f>$C$2*B13</f>
        <v>2.6572050000000003</v>
      </c>
      <c r="D13" s="37">
        <f>SUM(B13+D12)</f>
        <v>5.217031</v>
      </c>
      <c r="E13" s="37">
        <f>D13*$C$2</f>
        <v>26.085155</v>
      </c>
      <c r="F13" s="29">
        <f t="shared" si="0"/>
        <v>27</v>
      </c>
      <c r="G13" s="30">
        <v>7</v>
      </c>
      <c r="H13" s="19"/>
      <c r="I13" s="19"/>
      <c r="J13" s="20"/>
    </row>
    <row r="14" spans="1:10" ht="18">
      <c r="A14" s="31">
        <v>8</v>
      </c>
      <c r="B14" s="36">
        <f>$B$2^(A14-1)</f>
        <v>0.4782969000000001</v>
      </c>
      <c r="C14" s="36">
        <f>$C$2*B14</f>
        <v>2.3914845000000002</v>
      </c>
      <c r="D14" s="36">
        <f>SUM(B14+D13)</f>
        <v>5.6953279000000006</v>
      </c>
      <c r="E14" s="36">
        <f>D14*$C$2</f>
        <v>28.476639500000005</v>
      </c>
      <c r="F14" s="33">
        <f t="shared" si="0"/>
        <v>29</v>
      </c>
      <c r="G14" s="34">
        <v>8</v>
      </c>
      <c r="H14" s="5"/>
      <c r="I14" s="5"/>
      <c r="J14" s="23"/>
    </row>
    <row r="15" spans="1:10" ht="18">
      <c r="A15" s="27">
        <v>9</v>
      </c>
      <c r="B15" s="37">
        <f>$B$2^(A15-1)</f>
        <v>0.4304672100000001</v>
      </c>
      <c r="C15" s="37">
        <f>$C$2*B15</f>
        <v>2.1523360500000006</v>
      </c>
      <c r="D15" s="37">
        <f>SUM(B15+D14)</f>
        <v>6.12579511</v>
      </c>
      <c r="E15" s="37">
        <f>D15*$C$2</f>
        <v>30.62897555</v>
      </c>
      <c r="F15" s="29">
        <f t="shared" si="0"/>
        <v>31</v>
      </c>
      <c r="G15" s="30">
        <v>9</v>
      </c>
      <c r="H15" s="19"/>
      <c r="I15" s="19"/>
      <c r="J15" s="20"/>
    </row>
    <row r="16" spans="1:10" ht="18">
      <c r="A16" s="31">
        <v>10</v>
      </c>
      <c r="B16" s="36">
        <f>$B$2^(A16-1)</f>
        <v>0.3874204890000001</v>
      </c>
      <c r="C16" s="36">
        <f>$C$2*B16</f>
        <v>1.9371024450000005</v>
      </c>
      <c r="D16" s="36">
        <f>SUM(B16+D15)</f>
        <v>6.5132155990000005</v>
      </c>
      <c r="E16" s="36">
        <f>D16*$C$2</f>
        <v>32.566077995</v>
      </c>
      <c r="F16" s="33">
        <f t="shared" si="0"/>
        <v>33</v>
      </c>
      <c r="G16" s="34">
        <v>10</v>
      </c>
      <c r="H16" s="5"/>
      <c r="I16" s="5"/>
      <c r="J16" s="23"/>
    </row>
    <row r="17" spans="1:10" ht="18">
      <c r="A17" s="27">
        <v>11</v>
      </c>
      <c r="B17" s="37">
        <f>$B$2^(A17-1)</f>
        <v>0.3486784401000001</v>
      </c>
      <c r="C17" s="37">
        <f>$C$2*B17</f>
        <v>1.7433922005000004</v>
      </c>
      <c r="D17" s="37">
        <f>SUM(B17+D16)</f>
        <v>6.861894039100001</v>
      </c>
      <c r="E17" s="37">
        <f>D17*$C$2</f>
        <v>34.309470195500005</v>
      </c>
      <c r="F17" s="29">
        <f t="shared" si="0"/>
        <v>35</v>
      </c>
      <c r="G17" s="30">
        <v>11</v>
      </c>
      <c r="H17" s="19"/>
      <c r="I17" s="19"/>
      <c r="J17" s="20"/>
    </row>
    <row r="18" spans="1:10" ht="18">
      <c r="A18" s="31">
        <v>12</v>
      </c>
      <c r="B18" s="36">
        <f>$B$2^(A18-1)</f>
        <v>0.31381059609000006</v>
      </c>
      <c r="C18" s="36">
        <f>$C$2*B18</f>
        <v>1.5690529804500004</v>
      </c>
      <c r="D18" s="36">
        <f>SUM(B18+D17)</f>
        <v>7.175704635190001</v>
      </c>
      <c r="E18" s="36">
        <f>D18*$C$2</f>
        <v>35.87852317595</v>
      </c>
      <c r="F18" s="33">
        <f t="shared" si="0"/>
        <v>36</v>
      </c>
      <c r="G18" s="34">
        <v>12</v>
      </c>
      <c r="H18" s="5"/>
      <c r="I18" s="5"/>
      <c r="J18" s="23"/>
    </row>
    <row r="19" spans="1:10" ht="18">
      <c r="A19" s="27">
        <v>13</v>
      </c>
      <c r="B19" s="37">
        <f>$B$2^(A19-1)</f>
        <v>0.2824295364810001</v>
      </c>
      <c r="C19" s="37">
        <f>$C$2*B19</f>
        <v>1.4121476824050005</v>
      </c>
      <c r="D19" s="37">
        <f>SUM(B19+D18)</f>
        <v>7.458134171671</v>
      </c>
      <c r="E19" s="37">
        <f>D19*$C$2</f>
        <v>37.290670858355</v>
      </c>
      <c r="F19" s="29">
        <f t="shared" si="0"/>
        <v>38</v>
      </c>
      <c r="G19" s="30">
        <v>13</v>
      </c>
      <c r="H19" s="19"/>
      <c r="I19" s="19"/>
      <c r="J19" s="20"/>
    </row>
    <row r="20" spans="1:10" ht="18">
      <c r="A20" s="31">
        <v>14</v>
      </c>
      <c r="B20" s="36">
        <f>$B$2^(A20-1)</f>
        <v>0.2541865828329001</v>
      </c>
      <c r="C20" s="36">
        <f>$C$2*B20</f>
        <v>1.2709329141645003</v>
      </c>
      <c r="D20" s="36">
        <f>SUM(B20+D19)</f>
        <v>7.7123207545039</v>
      </c>
      <c r="E20" s="36">
        <f>D20*$C$2</f>
        <v>38.561603772519504</v>
      </c>
      <c r="F20" s="33">
        <f t="shared" si="0"/>
        <v>39</v>
      </c>
      <c r="G20" s="34">
        <v>14</v>
      </c>
      <c r="H20" s="5"/>
      <c r="I20" s="5"/>
      <c r="J20" s="23"/>
    </row>
    <row r="21" spans="1:10" ht="18">
      <c r="A21" s="27">
        <v>15</v>
      </c>
      <c r="B21" s="37">
        <f>$B$2^(A21-1)</f>
        <v>0.2287679245496101</v>
      </c>
      <c r="C21" s="37">
        <f>$C$2*B21</f>
        <v>1.1438396227480505</v>
      </c>
      <c r="D21" s="37">
        <f>SUM(B21+D20)</f>
        <v>7.94108867905351</v>
      </c>
      <c r="E21" s="37">
        <f>D21*$C$2</f>
        <v>39.70544339526755</v>
      </c>
      <c r="F21" s="29">
        <f t="shared" si="0"/>
        <v>40</v>
      </c>
      <c r="G21" s="30">
        <v>15</v>
      </c>
      <c r="H21" s="19"/>
      <c r="I21" s="19"/>
      <c r="J21" s="20"/>
    </row>
    <row r="22" spans="1:10" ht="18">
      <c r="A22" s="31">
        <v>16</v>
      </c>
      <c r="B22" s="36">
        <f>$B$2^(A22-1)</f>
        <v>0.20589113209464907</v>
      </c>
      <c r="C22" s="36">
        <f>$C$2*B22</f>
        <v>1.0294556604732454</v>
      </c>
      <c r="D22" s="36">
        <f>SUM(B22+D21)</f>
        <v>8.146979811148158</v>
      </c>
      <c r="E22" s="36">
        <f>D22*$C$2</f>
        <v>40.73489905574079</v>
      </c>
      <c r="F22" s="33">
        <f t="shared" si="0"/>
        <v>41</v>
      </c>
      <c r="G22" s="34">
        <v>16</v>
      </c>
      <c r="H22" s="5"/>
      <c r="I22" s="5"/>
      <c r="J22" s="23"/>
    </row>
    <row r="23" spans="1:10" ht="18">
      <c r="A23" s="27">
        <v>17</v>
      </c>
      <c r="B23" s="37">
        <f>$B$2^(A23-1)</f>
        <v>0.18530201888518416</v>
      </c>
      <c r="C23" s="37">
        <f>$C$2*B23</f>
        <v>0.9265100944259208</v>
      </c>
      <c r="D23" s="37">
        <f>SUM(B23+D22)</f>
        <v>8.332281830033342</v>
      </c>
      <c r="E23" s="37">
        <f>D23*$C$2</f>
        <v>41.661409150166705</v>
      </c>
      <c r="F23" s="29">
        <f t="shared" si="0"/>
        <v>42</v>
      </c>
      <c r="G23" s="30">
        <v>17</v>
      </c>
      <c r="H23" s="19"/>
      <c r="I23" s="19"/>
      <c r="J23" s="20"/>
    </row>
    <row r="24" spans="1:10" ht="18">
      <c r="A24" s="31">
        <v>18</v>
      </c>
      <c r="B24" s="36">
        <f>$B$2^(A24-1)</f>
        <v>0.16677181699666577</v>
      </c>
      <c r="C24" s="36">
        <f>$C$2*B24</f>
        <v>0.8338590849833288</v>
      </c>
      <c r="D24" s="36">
        <f>SUM(B24+D23)</f>
        <v>8.499053647030008</v>
      </c>
      <c r="E24" s="36">
        <f>D24*$C$2</f>
        <v>42.49526823515004</v>
      </c>
      <c r="F24" s="33">
        <f t="shared" si="0"/>
        <v>43</v>
      </c>
      <c r="G24" s="34">
        <v>18</v>
      </c>
      <c r="H24" s="5"/>
      <c r="I24" s="5"/>
      <c r="J24" s="23"/>
    </row>
    <row r="25" spans="1:10" ht="18">
      <c r="A25" s="27">
        <v>19</v>
      </c>
      <c r="B25" s="37">
        <f>$B$2^(A25-1)</f>
        <v>0.15009463529699918</v>
      </c>
      <c r="C25" s="37">
        <f>$C$2*B25</f>
        <v>0.7504731764849959</v>
      </c>
      <c r="D25" s="37">
        <f>SUM(B25+D24)</f>
        <v>8.649148282327008</v>
      </c>
      <c r="E25" s="37">
        <f>D25*$C$2</f>
        <v>43.24574141163504</v>
      </c>
      <c r="F25" s="29">
        <f t="shared" si="0"/>
        <v>44</v>
      </c>
      <c r="G25" s="30">
        <v>19</v>
      </c>
      <c r="H25" s="19"/>
      <c r="I25" s="19"/>
      <c r="J25" s="20"/>
    </row>
    <row r="26" spans="1:10" ht="18">
      <c r="A26" s="31">
        <v>20</v>
      </c>
      <c r="B26" s="36">
        <f>$B$2^(A26-1)</f>
        <v>0.13508517176729928</v>
      </c>
      <c r="C26" s="36">
        <f>$C$2*B26</f>
        <v>0.6754258588364964</v>
      </c>
      <c r="D26" s="36">
        <f>SUM(B26+D25)</f>
        <v>8.784233454094307</v>
      </c>
      <c r="E26" s="36">
        <f>D26*$C$2</f>
        <v>43.921167270471535</v>
      </c>
      <c r="F26" s="33">
        <f t="shared" si="0"/>
        <v>44</v>
      </c>
      <c r="G26" s="34">
        <v>20</v>
      </c>
      <c r="H26" s="5"/>
      <c r="I26" s="5"/>
      <c r="J26" s="23"/>
    </row>
    <row r="27" spans="1:10" ht="18">
      <c r="A27" s="27">
        <v>21</v>
      </c>
      <c r="B27" s="37">
        <f>$B$2^(A27-1)</f>
        <v>0.12157665459056935</v>
      </c>
      <c r="C27" s="37">
        <f>$C$2*B27</f>
        <v>0.6078832729528467</v>
      </c>
      <c r="D27" s="37">
        <f>SUM(B27+D26)</f>
        <v>8.905810108684877</v>
      </c>
      <c r="E27" s="37">
        <f>D27*$C$2</f>
        <v>44.52905054342438</v>
      </c>
      <c r="F27" s="29">
        <f t="shared" si="0"/>
        <v>45</v>
      </c>
      <c r="G27" s="30">
        <v>21</v>
      </c>
      <c r="H27" s="19"/>
      <c r="I27" s="19"/>
      <c r="J27" s="20"/>
    </row>
    <row r="28" spans="1:10" ht="18">
      <c r="A28" s="31">
        <v>22</v>
      </c>
      <c r="B28" s="36">
        <f>$B$2^(A28-1)</f>
        <v>0.10941898913151242</v>
      </c>
      <c r="C28" s="36">
        <f>$C$2*B28</f>
        <v>0.5470949456575621</v>
      </c>
      <c r="D28" s="36">
        <f>SUM(B28+D27)</f>
        <v>9.01522909781639</v>
      </c>
      <c r="E28" s="36">
        <f>D28*$C$2</f>
        <v>45.076145489081945</v>
      </c>
      <c r="F28" s="33">
        <f t="shared" si="0"/>
        <v>46</v>
      </c>
      <c r="G28" s="34">
        <v>22</v>
      </c>
      <c r="H28" s="5"/>
      <c r="I28" s="5"/>
      <c r="J28" s="23"/>
    </row>
    <row r="29" spans="1:10" ht="18">
      <c r="A29" s="27">
        <v>23</v>
      </c>
      <c r="B29" s="37">
        <f>$B$2^(A29-1)</f>
        <v>0.09847709021836118</v>
      </c>
      <c r="C29" s="37">
        <f>$C$2*B29</f>
        <v>0.49238545109180587</v>
      </c>
      <c r="D29" s="37">
        <f>SUM(B29+D28)</f>
        <v>9.113706188034751</v>
      </c>
      <c r="E29" s="37">
        <f>D29*$C$2</f>
        <v>45.56853094017376</v>
      </c>
      <c r="F29" s="29">
        <f t="shared" si="0"/>
        <v>46</v>
      </c>
      <c r="G29" s="30">
        <v>23</v>
      </c>
      <c r="H29" s="19"/>
      <c r="I29" s="19"/>
      <c r="J29" s="20"/>
    </row>
    <row r="30" spans="1:10" ht="18">
      <c r="A30" s="31">
        <v>24</v>
      </c>
      <c r="B30" s="36">
        <f>$B$2^(A30-1)</f>
        <v>0.08862938119652507</v>
      </c>
      <c r="C30" s="36">
        <f>$C$2*B30</f>
        <v>0.44314690598262535</v>
      </c>
      <c r="D30" s="36">
        <f>SUM(B30+D29)</f>
        <v>9.202335569231275</v>
      </c>
      <c r="E30" s="36">
        <f>D30*$C$2</f>
        <v>46.011677846156374</v>
      </c>
      <c r="F30" s="33">
        <f t="shared" si="0"/>
        <v>47</v>
      </c>
      <c r="G30" s="34">
        <v>24</v>
      </c>
      <c r="H30" s="5"/>
      <c r="I30" s="5"/>
      <c r="J30" s="23"/>
    </row>
    <row r="31" spans="1:10" ht="18">
      <c r="A31" s="27">
        <v>25</v>
      </c>
      <c r="B31" s="37">
        <f>$B$2^(A31-1)</f>
        <v>0.07976644307687256</v>
      </c>
      <c r="C31" s="37">
        <f>$C$2*B31</f>
        <v>0.39883221538436275</v>
      </c>
      <c r="D31" s="37">
        <f>SUM(B31+D30)</f>
        <v>9.282102012308147</v>
      </c>
      <c r="E31" s="37">
        <f>D31*$C$2</f>
        <v>46.410510061540734</v>
      </c>
      <c r="F31" s="29">
        <f t="shared" si="0"/>
        <v>47</v>
      </c>
      <c r="G31" s="30">
        <v>25</v>
      </c>
      <c r="H31" s="19"/>
      <c r="I31" s="19"/>
      <c r="J31" s="20"/>
    </row>
    <row r="32" spans="1:10" ht="18">
      <c r="A32" s="31">
        <v>26</v>
      </c>
      <c r="B32" s="36">
        <f>$B$2^(A32-1)</f>
        <v>0.0717897987691853</v>
      </c>
      <c r="C32" s="36">
        <f>$C$2*B32</f>
        <v>0.3589489938459265</v>
      </c>
      <c r="D32" s="36">
        <f>SUM(B32+D31)</f>
        <v>9.353891811077332</v>
      </c>
      <c r="E32" s="36">
        <f>D32*$C$2</f>
        <v>46.76945905538666</v>
      </c>
      <c r="F32" s="33">
        <f t="shared" si="0"/>
        <v>47</v>
      </c>
      <c r="G32" s="34">
        <v>26</v>
      </c>
      <c r="H32" s="5"/>
      <c r="I32" s="5"/>
      <c r="J32" s="23"/>
    </row>
    <row r="33" spans="1:10" ht="18">
      <c r="A33" s="27">
        <v>27</v>
      </c>
      <c r="B33" s="37">
        <f>$B$2^(A33-1)</f>
        <v>0.06461081889226677</v>
      </c>
      <c r="C33" s="37">
        <f>$C$2*B33</f>
        <v>0.3230540944613339</v>
      </c>
      <c r="D33" s="37">
        <f>SUM(B33+D32)</f>
        <v>9.418502629969598</v>
      </c>
      <c r="E33" s="37">
        <f>D33*$C$2</f>
        <v>47.09251314984799</v>
      </c>
      <c r="F33" s="29">
        <f t="shared" si="0"/>
        <v>48</v>
      </c>
      <c r="G33" s="30">
        <v>27</v>
      </c>
      <c r="H33" s="19"/>
      <c r="I33" s="19"/>
      <c r="J33" s="20"/>
    </row>
    <row r="34" spans="1:10" ht="18">
      <c r="A34" s="31">
        <v>28</v>
      </c>
      <c r="B34" s="36">
        <f>$B$2^(A34-1)</f>
        <v>0.058149737003040096</v>
      </c>
      <c r="C34" s="36">
        <f>$C$2*B34</f>
        <v>0.29074868501520046</v>
      </c>
      <c r="D34" s="36">
        <f>SUM(B34+D33)</f>
        <v>9.476652366972639</v>
      </c>
      <c r="E34" s="36">
        <f>D34*$C$2</f>
        <v>47.38326183486319</v>
      </c>
      <c r="F34" s="33">
        <f t="shared" si="0"/>
        <v>48</v>
      </c>
      <c r="G34" s="34">
        <v>28</v>
      </c>
      <c r="H34" s="5"/>
      <c r="I34" s="5"/>
      <c r="J34" s="23"/>
    </row>
    <row r="35" spans="1:10" ht="18">
      <c r="A35" s="27">
        <v>29</v>
      </c>
      <c r="B35" s="37">
        <f>$B$2^(A35-1)</f>
        <v>0.05233476330273609</v>
      </c>
      <c r="C35" s="37">
        <f>$C$2*B35</f>
        <v>0.2616738165136805</v>
      </c>
      <c r="D35" s="37">
        <f>SUM(B35+D34)</f>
        <v>9.528987130275375</v>
      </c>
      <c r="E35" s="37">
        <f>D35*$C$2</f>
        <v>47.644935651376876</v>
      </c>
      <c r="F35" s="29">
        <f t="shared" si="0"/>
        <v>48</v>
      </c>
      <c r="G35" s="30">
        <v>29</v>
      </c>
      <c r="H35" s="19"/>
      <c r="I35" s="19"/>
      <c r="J35" s="20"/>
    </row>
    <row r="36" spans="1:10" ht="18">
      <c r="A36" s="31">
        <v>30</v>
      </c>
      <c r="B36" s="36">
        <f>$B$2^(A36-1)</f>
        <v>0.047101286972462485</v>
      </c>
      <c r="C36" s="36">
        <f>$C$2*B36</f>
        <v>0.23550643486231243</v>
      </c>
      <c r="D36" s="36">
        <f>SUM(B36+D35)</f>
        <v>9.576088417247838</v>
      </c>
      <c r="E36" s="36">
        <f>D36*$C$2</f>
        <v>47.88044208623919</v>
      </c>
      <c r="F36" s="33">
        <f t="shared" si="0"/>
        <v>48</v>
      </c>
      <c r="G36" s="34">
        <v>30</v>
      </c>
      <c r="H36" s="5"/>
      <c r="I36" s="5"/>
      <c r="J36" s="23"/>
    </row>
    <row r="37" spans="1:10" ht="18">
      <c r="A37" s="27">
        <v>31</v>
      </c>
      <c r="B37" s="37">
        <f>$B$2^(A37-1)</f>
        <v>0.04239115827521624</v>
      </c>
      <c r="C37" s="37">
        <f>$C$2*B37</f>
        <v>0.21195579137608117</v>
      </c>
      <c r="D37" s="37">
        <f>SUM(B37+D36)</f>
        <v>9.618479575523054</v>
      </c>
      <c r="E37" s="37">
        <f>D37*$C$2</f>
        <v>48.09239787761527</v>
      </c>
      <c r="F37" s="29">
        <f t="shared" si="0"/>
        <v>49</v>
      </c>
      <c r="G37" s="30">
        <v>31</v>
      </c>
      <c r="H37" s="19"/>
      <c r="I37" s="19"/>
      <c r="J37" s="20"/>
    </row>
    <row r="38" spans="1:10" ht="18">
      <c r="A38" s="31">
        <v>32</v>
      </c>
      <c r="B38" s="36">
        <f>$B$2^(A38-1)</f>
        <v>0.038152042447694615</v>
      </c>
      <c r="C38" s="36">
        <f>$C$2*B38</f>
        <v>0.19076021223847306</v>
      </c>
      <c r="D38" s="36">
        <f>SUM(B38+D37)</f>
        <v>9.65663161797075</v>
      </c>
      <c r="E38" s="36">
        <f>D38*$C$2</f>
        <v>48.28315808985374</v>
      </c>
      <c r="F38" s="33">
        <f t="shared" si="0"/>
        <v>49</v>
      </c>
      <c r="G38" s="34">
        <v>32</v>
      </c>
      <c r="H38" s="5"/>
      <c r="I38" s="5"/>
      <c r="J38" s="23"/>
    </row>
    <row r="39" spans="1:10" ht="18">
      <c r="A39" s="27">
        <v>33</v>
      </c>
      <c r="B39" s="37">
        <f>$B$2^(A39-1)</f>
        <v>0.03433683820292515</v>
      </c>
      <c r="C39" s="37">
        <f>$C$2*B39</f>
        <v>0.17168419101462576</v>
      </c>
      <c r="D39" s="37">
        <f>SUM(B39+D38)</f>
        <v>9.690968456173675</v>
      </c>
      <c r="E39" s="37">
        <f>D39*$C$2</f>
        <v>48.45484228086838</v>
      </c>
      <c r="F39" s="29">
        <f t="shared" si="0"/>
        <v>49</v>
      </c>
      <c r="G39" s="30">
        <v>33</v>
      </c>
      <c r="H39" s="19"/>
      <c r="I39" s="19"/>
      <c r="J39" s="20"/>
    </row>
    <row r="40" spans="1:10" ht="18">
      <c r="A40" s="31">
        <v>34</v>
      </c>
      <c r="B40" s="36">
        <f>$B$2^(A40-1)</f>
        <v>0.030903154382632636</v>
      </c>
      <c r="C40" s="36">
        <f>$C$2*B40</f>
        <v>0.15451577191316318</v>
      </c>
      <c r="D40" s="36">
        <f>SUM(B40+D39)</f>
        <v>9.721871610556308</v>
      </c>
      <c r="E40" s="36">
        <f>D40*$C$2</f>
        <v>48.60935805278154</v>
      </c>
      <c r="F40" s="33">
        <f t="shared" si="0"/>
        <v>49</v>
      </c>
      <c r="G40" s="34">
        <v>34</v>
      </c>
      <c r="H40" s="5"/>
      <c r="I40" s="5"/>
      <c r="J40" s="23"/>
    </row>
    <row r="41" spans="1:10" ht="18">
      <c r="A41" s="27">
        <v>35</v>
      </c>
      <c r="B41" s="37">
        <f>$B$2^(A41-1)</f>
        <v>0.027812838944369374</v>
      </c>
      <c r="C41" s="37">
        <f>$C$2*B41</f>
        <v>0.13906419472184686</v>
      </c>
      <c r="D41" s="37">
        <f>SUM(B41+D40)</f>
        <v>9.749684449500677</v>
      </c>
      <c r="E41" s="37">
        <f>D41*$C$2</f>
        <v>48.748422247503385</v>
      </c>
      <c r="F41" s="29">
        <f t="shared" si="0"/>
        <v>49</v>
      </c>
      <c r="G41" s="30">
        <v>35</v>
      </c>
      <c r="H41" s="19"/>
      <c r="I41" s="19"/>
      <c r="J41" s="20"/>
    </row>
    <row r="42" spans="1:10" ht="18">
      <c r="A42" s="31">
        <v>36</v>
      </c>
      <c r="B42" s="36">
        <f>$B$2^(A42-1)</f>
        <v>0.025031555049932437</v>
      </c>
      <c r="C42" s="36">
        <f>$C$2*B42</f>
        <v>0.12515777524966218</v>
      </c>
      <c r="D42" s="36">
        <f>SUM(B42+D41)</f>
        <v>9.774716004550609</v>
      </c>
      <c r="E42" s="36">
        <f>D42*$C$2</f>
        <v>48.873580022753046</v>
      </c>
      <c r="F42" s="33">
        <f t="shared" si="0"/>
        <v>49</v>
      </c>
      <c r="G42" s="34">
        <v>36</v>
      </c>
      <c r="H42" s="5"/>
      <c r="I42" s="5"/>
      <c r="J42" s="23"/>
    </row>
    <row r="43" spans="1:10" ht="18">
      <c r="A43" s="27">
        <v>37</v>
      </c>
      <c r="B43" s="37">
        <f>$B$2^(A43-1)</f>
        <v>0.022528399544939195</v>
      </c>
      <c r="C43" s="37">
        <f>$C$2*B43</f>
        <v>0.11264199772469598</v>
      </c>
      <c r="D43" s="37">
        <f>SUM(B43+D42)</f>
        <v>9.797244404095547</v>
      </c>
      <c r="E43" s="37">
        <f>D43*$C$2</f>
        <v>48.98622202047774</v>
      </c>
      <c r="F43" s="29">
        <f t="shared" si="0"/>
        <v>49</v>
      </c>
      <c r="G43" s="30">
        <v>37</v>
      </c>
      <c r="H43" s="19"/>
      <c r="I43" s="19"/>
      <c r="J43" s="20"/>
    </row>
    <row r="44" spans="1:10" ht="18">
      <c r="A44" s="31">
        <v>38</v>
      </c>
      <c r="B44" s="36">
        <f>$B$2^(A44-1)</f>
        <v>0.020275559590445275</v>
      </c>
      <c r="C44" s="36">
        <f>$C$2*B44</f>
        <v>0.10137779795222637</v>
      </c>
      <c r="D44" s="36">
        <f>SUM(B44+D43)</f>
        <v>9.817519963685992</v>
      </c>
      <c r="E44" s="36">
        <f>D44*$C$2</f>
        <v>49.087599818429965</v>
      </c>
      <c r="F44" s="33">
        <f t="shared" si="0"/>
        <v>50</v>
      </c>
      <c r="G44" s="34">
        <v>38</v>
      </c>
      <c r="H44" s="5"/>
      <c r="I44" s="5"/>
      <c r="J44" s="23"/>
    </row>
    <row r="45" spans="1:10" ht="18">
      <c r="A45" s="27">
        <v>39</v>
      </c>
      <c r="B45" s="37">
        <f>$B$2^(A45-1)</f>
        <v>0.01824800363140075</v>
      </c>
      <c r="C45" s="37">
        <f>$C$2*B45</f>
        <v>0.09124001815700375</v>
      </c>
      <c r="D45" s="37">
        <f>SUM(B45+D44)</f>
        <v>9.835767967317393</v>
      </c>
      <c r="E45" s="37">
        <f>D45*$C$2</f>
        <v>49.17883983658697</v>
      </c>
      <c r="F45" s="29">
        <f t="shared" si="0"/>
        <v>50</v>
      </c>
      <c r="G45" s="30">
        <v>39</v>
      </c>
      <c r="H45" s="19"/>
      <c r="I45" s="19"/>
      <c r="J45" s="20"/>
    </row>
    <row r="46" spans="1:10" ht="18">
      <c r="A46" s="31">
        <v>40</v>
      </c>
      <c r="B46" s="36">
        <f>$B$2^(A46-1)</f>
        <v>0.016423203268260675</v>
      </c>
      <c r="C46" s="36">
        <f>$C$2*B46</f>
        <v>0.08211601634130337</v>
      </c>
      <c r="D46" s="36">
        <f>SUM(B46+D45)</f>
        <v>9.852191170585654</v>
      </c>
      <c r="E46" s="36">
        <f>D46*$C$2</f>
        <v>49.26095585292827</v>
      </c>
      <c r="F46" s="33">
        <f t="shared" si="0"/>
        <v>50</v>
      </c>
      <c r="G46" s="34">
        <v>40</v>
      </c>
      <c r="H46" s="5"/>
      <c r="I46" s="5"/>
      <c r="J46" s="23"/>
    </row>
    <row r="47" spans="1:10" ht="18">
      <c r="A47" s="27">
        <v>41</v>
      </c>
      <c r="B47" s="37">
        <f>$B$2^(A47-1)</f>
        <v>0.014780882941434608</v>
      </c>
      <c r="C47" s="37">
        <f>$C$2*B47</f>
        <v>0.07390441470717304</v>
      </c>
      <c r="D47" s="37">
        <f>SUM(B47+D46)</f>
        <v>9.866972053527087</v>
      </c>
      <c r="E47" s="37">
        <f>D47*$C$2</f>
        <v>49.334860267635435</v>
      </c>
      <c r="F47" s="29">
        <f t="shared" si="0"/>
        <v>50</v>
      </c>
      <c r="G47" s="30">
        <v>41</v>
      </c>
      <c r="H47" s="19"/>
      <c r="I47" s="19"/>
      <c r="J47" s="20"/>
    </row>
    <row r="48" spans="1:10" ht="18">
      <c r="A48" s="31">
        <v>42</v>
      </c>
      <c r="B48" s="36">
        <f>$B$2^(A48-1)</f>
        <v>0.013302794647291146</v>
      </c>
      <c r="C48" s="36">
        <f>$C$2*B48</f>
        <v>0.06651397323645573</v>
      </c>
      <c r="D48" s="36">
        <f>SUM(B48+D47)</f>
        <v>9.880274848174379</v>
      </c>
      <c r="E48" s="36">
        <f>D48*$C$2</f>
        <v>49.401374240871895</v>
      </c>
      <c r="F48" s="33">
        <f t="shared" si="0"/>
        <v>50</v>
      </c>
      <c r="G48" s="34">
        <v>42</v>
      </c>
      <c r="H48" s="5"/>
      <c r="I48" s="5"/>
      <c r="J48" s="23"/>
    </row>
    <row r="49" spans="1:10" ht="18">
      <c r="A49" s="27">
        <v>43</v>
      </c>
      <c r="B49" s="37">
        <f>$B$2^(A49-1)</f>
        <v>0.011972515182562033</v>
      </c>
      <c r="C49" s="37">
        <f>$C$2*B49</f>
        <v>0.05986257591281016</v>
      </c>
      <c r="D49" s="37">
        <f>SUM(B49+D48)</f>
        <v>9.89224736335694</v>
      </c>
      <c r="E49" s="37">
        <f>D49*$C$2</f>
        <v>49.461236816784705</v>
      </c>
      <c r="F49" s="29">
        <f t="shared" si="0"/>
        <v>50</v>
      </c>
      <c r="G49" s="30">
        <v>43</v>
      </c>
      <c r="H49" s="19"/>
      <c r="I49" s="19"/>
      <c r="J49" s="20"/>
    </row>
    <row r="50" spans="1:10" ht="18">
      <c r="A50" s="31">
        <v>44</v>
      </c>
      <c r="B50" s="36">
        <f>$B$2^(A50-1)</f>
        <v>0.01077526366430583</v>
      </c>
      <c r="C50" s="36">
        <f>$C$2*B50</f>
        <v>0.05387631832152914</v>
      </c>
      <c r="D50" s="36">
        <f>SUM(B50+D49)</f>
        <v>9.903022627021246</v>
      </c>
      <c r="E50" s="36">
        <f>D50*$C$2</f>
        <v>49.515113135106226</v>
      </c>
      <c r="F50" s="33">
        <f t="shared" si="0"/>
        <v>50</v>
      </c>
      <c r="G50" s="34">
        <v>44</v>
      </c>
      <c r="H50" s="5"/>
      <c r="I50" s="5"/>
      <c r="J50" s="23"/>
    </row>
    <row r="51" spans="1:10" ht="18">
      <c r="A51" s="27">
        <v>45</v>
      </c>
      <c r="B51" s="37">
        <f>$B$2^(A51-1)</f>
        <v>0.009697737297875247</v>
      </c>
      <c r="C51" s="37">
        <f>$C$2*B51</f>
        <v>0.04848868648937624</v>
      </c>
      <c r="D51" s="37">
        <f>SUM(B51+D50)</f>
        <v>9.91272036431912</v>
      </c>
      <c r="E51" s="37">
        <f>D51*$C$2</f>
        <v>49.563601821595604</v>
      </c>
      <c r="F51" s="29">
        <f t="shared" si="0"/>
        <v>50</v>
      </c>
      <c r="G51" s="30">
        <v>45</v>
      </c>
      <c r="H51" s="19"/>
      <c r="I51" s="19"/>
      <c r="J51" s="20"/>
    </row>
    <row r="52" spans="1:10" ht="18">
      <c r="A52" s="31">
        <v>46</v>
      </c>
      <c r="B52" s="36">
        <f>$B$2^(A52-1)</f>
        <v>0.008727963568087723</v>
      </c>
      <c r="C52" s="36">
        <f>$C$2*B52</f>
        <v>0.04363981784043861</v>
      </c>
      <c r="D52" s="36">
        <f>SUM(B52+D51)</f>
        <v>9.921448327887209</v>
      </c>
      <c r="E52" s="36">
        <f>D52*$C$2</f>
        <v>49.60724163943604</v>
      </c>
      <c r="F52" s="33">
        <f t="shared" si="0"/>
        <v>50</v>
      </c>
      <c r="G52" s="34">
        <v>46</v>
      </c>
      <c r="H52" s="5"/>
      <c r="I52" s="5"/>
      <c r="J52" s="23"/>
    </row>
    <row r="53" spans="1:10" ht="18">
      <c r="A53" s="27">
        <v>47</v>
      </c>
      <c r="B53" s="37">
        <f>$B$2^(A53-1)</f>
        <v>0.00785516721127895</v>
      </c>
      <c r="C53" s="37">
        <f>$C$2*B53</f>
        <v>0.03927583605639475</v>
      </c>
      <c r="D53" s="37">
        <f>SUM(B53+D52)</f>
        <v>9.929303495098488</v>
      </c>
      <c r="E53" s="37">
        <f>D53*$C$2</f>
        <v>49.64651747549244</v>
      </c>
      <c r="F53" s="29">
        <f t="shared" si="0"/>
        <v>50</v>
      </c>
      <c r="G53" s="30">
        <v>47</v>
      </c>
      <c r="H53" s="19"/>
      <c r="I53" s="19"/>
      <c r="J53" s="20"/>
    </row>
    <row r="54" spans="1:10" ht="18">
      <c r="A54" s="31">
        <v>48</v>
      </c>
      <c r="B54" s="36">
        <f>$B$2^(A54-1)</f>
        <v>0.007069650490151055</v>
      </c>
      <c r="C54" s="36">
        <f>$C$2*B54</f>
        <v>0.03534825245075528</v>
      </c>
      <c r="D54" s="36">
        <f>SUM(B54+D53)</f>
        <v>9.936373145588638</v>
      </c>
      <c r="E54" s="36">
        <f>D54*$C$2</f>
        <v>49.68186572794319</v>
      </c>
      <c r="F54" s="33">
        <f t="shared" si="0"/>
        <v>50</v>
      </c>
      <c r="G54" s="34">
        <v>48</v>
      </c>
      <c r="H54" s="5"/>
      <c r="I54" s="5"/>
      <c r="J54" s="23"/>
    </row>
    <row r="55" spans="1:10" ht="18">
      <c r="A55" s="27">
        <v>49</v>
      </c>
      <c r="B55" s="37">
        <f>$B$2^(A55-1)</f>
        <v>0.00636268544113595</v>
      </c>
      <c r="C55" s="37">
        <f>$C$2*B55</f>
        <v>0.03181342720567975</v>
      </c>
      <c r="D55" s="37">
        <f>SUM(B55+D54)</f>
        <v>9.942735831029774</v>
      </c>
      <c r="E55" s="37">
        <f>D55*$C$2</f>
        <v>49.71367915514887</v>
      </c>
      <c r="F55" s="29">
        <f t="shared" si="0"/>
        <v>50</v>
      </c>
      <c r="G55" s="30">
        <v>49</v>
      </c>
      <c r="H55" s="19"/>
      <c r="I55" s="19"/>
      <c r="J55" s="20"/>
    </row>
    <row r="56" spans="1:10" ht="18">
      <c r="A56" s="31">
        <v>50</v>
      </c>
      <c r="B56" s="36">
        <f>$B$2^(A56-1)</f>
        <v>0.005726416897022355</v>
      </c>
      <c r="C56" s="36">
        <f>$C$2*B56</f>
        <v>0.028632084485111772</v>
      </c>
      <c r="D56" s="36">
        <f>SUM(B56+D55)</f>
        <v>9.948462247926797</v>
      </c>
      <c r="E56" s="36">
        <f>D56*$C$2</f>
        <v>49.742311239633985</v>
      </c>
      <c r="F56" s="33">
        <f t="shared" si="0"/>
        <v>50</v>
      </c>
      <c r="G56" s="34">
        <v>50</v>
      </c>
      <c r="H56" s="5"/>
      <c r="I56" s="5"/>
      <c r="J56" s="23"/>
    </row>
    <row r="57" spans="1:10" ht="18">
      <c r="A57" s="27">
        <v>51</v>
      </c>
      <c r="B57" s="37">
        <f>$B$2^(A57-1)</f>
        <v>0.00515377520732012</v>
      </c>
      <c r="C57" s="37">
        <f>$C$2*B57</f>
        <v>0.025768876036600597</v>
      </c>
      <c r="D57" s="37">
        <f>SUM(B57+D56)</f>
        <v>9.953616023134117</v>
      </c>
      <c r="E57" s="37">
        <f>D57*$C$2</f>
        <v>49.768080115670585</v>
      </c>
      <c r="F57" s="29">
        <f t="shared" si="0"/>
        <v>50</v>
      </c>
      <c r="G57" s="30">
        <v>51</v>
      </c>
      <c r="H57" s="19"/>
      <c r="I57" s="19"/>
      <c r="J57" s="20"/>
    </row>
    <row r="58" spans="1:10" ht="18">
      <c r="A58" s="31">
        <v>52</v>
      </c>
      <c r="B58" s="36">
        <f>$B$2^(A58-1)</f>
        <v>0.004638397686588107</v>
      </c>
      <c r="C58" s="36">
        <f>$C$2*B58</f>
        <v>0.023191988432940538</v>
      </c>
      <c r="D58" s="36">
        <f>SUM(B58+D57)</f>
        <v>9.958254420820705</v>
      </c>
      <c r="E58" s="36">
        <f>D58*$C$2</f>
        <v>49.79127210410353</v>
      </c>
      <c r="F58" s="33">
        <f t="shared" si="0"/>
        <v>50</v>
      </c>
      <c r="G58" s="34">
        <v>52</v>
      </c>
      <c r="H58" s="5"/>
      <c r="I58" s="5"/>
      <c r="J58" s="23"/>
    </row>
    <row r="59" spans="1:10" ht="18">
      <c r="A59" s="27">
        <v>53</v>
      </c>
      <c r="B59" s="37">
        <f>$B$2^(A59-1)</f>
        <v>0.004174557917929297</v>
      </c>
      <c r="C59" s="37">
        <f>$C$2*B59</f>
        <v>0.020872789589646487</v>
      </c>
      <c r="D59" s="37">
        <f>SUM(B59+D58)</f>
        <v>9.962428978738634</v>
      </c>
      <c r="E59" s="37">
        <f>D59*$C$2</f>
        <v>49.81214489369317</v>
      </c>
      <c r="F59" s="29">
        <f t="shared" si="0"/>
        <v>50</v>
      </c>
      <c r="G59" s="30">
        <v>53</v>
      </c>
      <c r="H59" s="19"/>
      <c r="I59" s="19"/>
      <c r="J59" s="20"/>
    </row>
    <row r="60" spans="1:10" ht="18">
      <c r="A60" s="31">
        <v>54</v>
      </c>
      <c r="B60" s="36">
        <f>$B$2^(A60-1)</f>
        <v>0.0037571021261363674</v>
      </c>
      <c r="C60" s="36">
        <f>$C$2*B60</f>
        <v>0.01878551063068184</v>
      </c>
      <c r="D60" s="36">
        <f>SUM(B60+D59)</f>
        <v>9.966186080864771</v>
      </c>
      <c r="E60" s="36">
        <f>D60*$C$2</f>
        <v>49.83093040432386</v>
      </c>
      <c r="F60" s="33">
        <f t="shared" si="0"/>
        <v>50</v>
      </c>
      <c r="G60" s="34">
        <v>54</v>
      </c>
      <c r="H60" s="5"/>
      <c r="I60" s="5"/>
      <c r="J60" s="23"/>
    </row>
    <row r="61" spans="1:10" ht="18">
      <c r="A61" s="27">
        <v>55</v>
      </c>
      <c r="B61" s="37">
        <f>$B$2^(A61-1)</f>
        <v>0.0033813919135227306</v>
      </c>
      <c r="C61" s="37">
        <f>$C$2*B61</f>
        <v>0.016906959567613653</v>
      </c>
      <c r="D61" s="37">
        <f>SUM(B61+D60)</f>
        <v>9.969567472778294</v>
      </c>
      <c r="E61" s="37">
        <f>D61*$C$2</f>
        <v>49.84783736389147</v>
      </c>
      <c r="F61" s="29">
        <f t="shared" si="0"/>
        <v>50</v>
      </c>
      <c r="G61" s="30">
        <v>55</v>
      </c>
      <c r="H61" s="19"/>
      <c r="I61" s="19"/>
      <c r="J61" s="20"/>
    </row>
    <row r="62" spans="1:10" ht="18">
      <c r="A62" s="31">
        <v>56</v>
      </c>
      <c r="B62" s="36">
        <f>$B$2^(A62-1)</f>
        <v>0.0030432527221704577</v>
      </c>
      <c r="C62" s="36">
        <f>$C$2*B62</f>
        <v>0.01521626361085229</v>
      </c>
      <c r="D62" s="36">
        <f>SUM(B62+D61)</f>
        <v>9.972610725500465</v>
      </c>
      <c r="E62" s="36">
        <f>D62*$C$2</f>
        <v>49.863053627502325</v>
      </c>
      <c r="F62" s="33">
        <f t="shared" si="0"/>
        <v>50</v>
      </c>
      <c r="G62" s="34">
        <v>56</v>
      </c>
      <c r="H62" s="5"/>
      <c r="I62" s="5"/>
      <c r="J62" s="23"/>
    </row>
    <row r="63" spans="1:10" ht="18">
      <c r="A63" s="27">
        <v>57</v>
      </c>
      <c r="B63" s="37">
        <f>$B$2^(A63-1)</f>
        <v>0.002738927449953412</v>
      </c>
      <c r="C63" s="37">
        <f>$C$2*B63</f>
        <v>0.01369463724976706</v>
      </c>
      <c r="D63" s="37">
        <f>SUM(B63+D62)</f>
        <v>9.975349652950419</v>
      </c>
      <c r="E63" s="37">
        <f>D63*$C$2</f>
        <v>49.876748264752095</v>
      </c>
      <c r="F63" s="29">
        <f t="shared" si="0"/>
        <v>50</v>
      </c>
      <c r="G63" s="30">
        <v>57</v>
      </c>
      <c r="H63" s="19"/>
      <c r="I63" s="19"/>
      <c r="J63" s="20"/>
    </row>
    <row r="64" spans="1:10" ht="18">
      <c r="A64" s="31">
        <v>58</v>
      </c>
      <c r="B64" s="36">
        <f>$B$2^(A64-1)</f>
        <v>0.002465034704958071</v>
      </c>
      <c r="C64" s="36">
        <f>$C$2*B64</f>
        <v>0.012325173524790355</v>
      </c>
      <c r="D64" s="36">
        <f>SUM(B64+D63)</f>
        <v>9.977814687655377</v>
      </c>
      <c r="E64" s="36">
        <f>D64*$C$2</f>
        <v>49.88907343827688</v>
      </c>
      <c r="F64" s="33">
        <f t="shared" si="0"/>
        <v>50</v>
      </c>
      <c r="G64" s="34">
        <v>58</v>
      </c>
      <c r="H64" s="5"/>
      <c r="I64" s="5"/>
      <c r="J64" s="23"/>
    </row>
    <row r="65" spans="1:10" ht="18">
      <c r="A65" s="27">
        <v>59</v>
      </c>
      <c r="B65" s="37">
        <f>$B$2^(A65-1)</f>
        <v>0.002218531234462264</v>
      </c>
      <c r="C65" s="37">
        <f>$C$2*B65</f>
        <v>0.01109265617231132</v>
      </c>
      <c r="D65" s="37">
        <f>SUM(B65+D64)</f>
        <v>9.980033218889838</v>
      </c>
      <c r="E65" s="37">
        <f>D65*$C$2</f>
        <v>49.90016609444919</v>
      </c>
      <c r="F65" s="29">
        <f t="shared" si="0"/>
        <v>50</v>
      </c>
      <c r="G65" s="30">
        <v>59</v>
      </c>
      <c r="H65" s="19"/>
      <c r="I65" s="19"/>
      <c r="J65" s="20"/>
    </row>
    <row r="66" spans="1:10" ht="18">
      <c r="A66" s="31">
        <v>60</v>
      </c>
      <c r="B66" s="36">
        <f>$B$2^(A66-1)</f>
        <v>0.0019966781110160375</v>
      </c>
      <c r="C66" s="36">
        <f>$C$2*B66</f>
        <v>0.009983390555080188</v>
      </c>
      <c r="D66" s="36">
        <f>SUM(B66+D65)</f>
        <v>9.982029897000855</v>
      </c>
      <c r="E66" s="36">
        <f>D66*$C$2</f>
        <v>49.910149485004276</v>
      </c>
      <c r="F66" s="33">
        <f t="shared" si="0"/>
        <v>50</v>
      </c>
      <c r="G66" s="34">
        <v>60</v>
      </c>
      <c r="H66" s="5"/>
      <c r="I66" s="5"/>
      <c r="J66" s="23"/>
    </row>
    <row r="67" spans="1:10" ht="18">
      <c r="A67" s="27">
        <v>61</v>
      </c>
      <c r="B67" s="37">
        <f>$B$2^(A67-1)</f>
        <v>0.001797010299914434</v>
      </c>
      <c r="C67" s="37">
        <f>$C$2*B67</f>
        <v>0.00898505149957217</v>
      </c>
      <c r="D67" s="37">
        <f>SUM(B67+D66)</f>
        <v>9.983826907300768</v>
      </c>
      <c r="E67" s="37">
        <f>D67*$C$2</f>
        <v>49.91913453650384</v>
      </c>
      <c r="F67" s="29">
        <f t="shared" si="0"/>
        <v>50</v>
      </c>
      <c r="G67" s="30">
        <v>61</v>
      </c>
      <c r="H67" s="19"/>
      <c r="I67" s="19"/>
      <c r="J67" s="20"/>
    </row>
    <row r="68" spans="1:10" ht="18">
      <c r="A68" s="31">
        <v>62</v>
      </c>
      <c r="B68" s="36">
        <f>$B$2^(A68-1)</f>
        <v>0.0016173092699229906</v>
      </c>
      <c r="C68" s="36">
        <f>$C$2*B68</f>
        <v>0.008086546349614953</v>
      </c>
      <c r="D68" s="36">
        <f>SUM(B68+D67)</f>
        <v>9.985444216570691</v>
      </c>
      <c r="E68" s="36">
        <f>D68*$C$2</f>
        <v>49.92722108285346</v>
      </c>
      <c r="F68" s="33">
        <f t="shared" si="0"/>
        <v>50</v>
      </c>
      <c r="G68" s="34">
        <v>62</v>
      </c>
      <c r="H68" s="5"/>
      <c r="I68" s="5"/>
      <c r="J68" s="23"/>
    </row>
    <row r="69" spans="1:10" ht="18">
      <c r="A69" s="27">
        <v>63</v>
      </c>
      <c r="B69" s="37">
        <f>$B$2^(A69-1)</f>
        <v>0.0014555783429306916</v>
      </c>
      <c r="C69" s="37">
        <f>$C$2*B69</f>
        <v>0.007277891714653458</v>
      </c>
      <c r="D69" s="37">
        <f>SUM(B69+D68)</f>
        <v>9.986899794913622</v>
      </c>
      <c r="E69" s="37">
        <f>D69*$C$2</f>
        <v>49.934498974568115</v>
      </c>
      <c r="F69" s="29">
        <f t="shared" si="0"/>
        <v>50</v>
      </c>
      <c r="G69" s="30">
        <v>63</v>
      </c>
      <c r="H69" s="19"/>
      <c r="I69" s="19"/>
      <c r="J69" s="20"/>
    </row>
    <row r="70" spans="1:10" ht="18">
      <c r="A70" s="31">
        <v>64</v>
      </c>
      <c r="B70" s="36">
        <f>$B$2^(A70-1)</f>
        <v>0.0013100205086376223</v>
      </c>
      <c r="C70" s="36">
        <f>$C$2*B70</f>
        <v>0.006550102543188111</v>
      </c>
      <c r="D70" s="36">
        <f>SUM(B70+D69)</f>
        <v>9.98820981542226</v>
      </c>
      <c r="E70" s="36">
        <f>D70*$C$2</f>
        <v>49.9410490771113</v>
      </c>
      <c r="F70" s="33">
        <f t="shared" si="0"/>
        <v>50</v>
      </c>
      <c r="G70" s="34">
        <v>64</v>
      </c>
      <c r="H70" s="5"/>
      <c r="I70" s="5"/>
      <c r="J70" s="23"/>
    </row>
    <row r="71" spans="1:10" ht="18">
      <c r="A71" s="27">
        <v>65</v>
      </c>
      <c r="B71" s="37">
        <f>$B$2^(A71-1)</f>
        <v>0.0011790184577738603</v>
      </c>
      <c r="C71" s="37">
        <f>$C$2*B71</f>
        <v>0.005895092288869301</v>
      </c>
      <c r="D71" s="37">
        <f>SUM(B71+D70)</f>
        <v>9.989388833880035</v>
      </c>
      <c r="E71" s="37">
        <f>D71*$C$2</f>
        <v>49.946944169400176</v>
      </c>
      <c r="F71" s="29">
        <f t="shared" si="0"/>
        <v>50</v>
      </c>
      <c r="G71" s="30">
        <v>65</v>
      </c>
      <c r="H71" s="19"/>
      <c r="I71" s="19"/>
      <c r="J71" s="20"/>
    </row>
    <row r="72" spans="1:10" ht="18">
      <c r="A72" s="31">
        <v>66</v>
      </c>
      <c r="B72" s="36">
        <f>$B$2^(A72-1)</f>
        <v>0.001061116611996474</v>
      </c>
      <c r="C72" s="36">
        <f>$C$2*B72</f>
        <v>0.005305583059982371</v>
      </c>
      <c r="D72" s="36">
        <f>SUM(B72+D71)</f>
        <v>9.990449950492032</v>
      </c>
      <c r="E72" s="36">
        <f>D72*$C$2</f>
        <v>49.95224975246016</v>
      </c>
      <c r="F72" s="33">
        <f t="shared" si="0"/>
        <v>50</v>
      </c>
      <c r="G72" s="34">
        <v>66</v>
      </c>
      <c r="H72" s="5"/>
      <c r="I72" s="5"/>
      <c r="J72" s="23"/>
    </row>
    <row r="73" spans="1:10" ht="18">
      <c r="A73" s="27">
        <v>67</v>
      </c>
      <c r="B73" s="37">
        <f>$B$2^(A73-1)</f>
        <v>0.0009550049507968268</v>
      </c>
      <c r="C73" s="37">
        <f>$C$2*B73</f>
        <v>0.004775024753984134</v>
      </c>
      <c r="D73" s="37">
        <f>SUM(B73+D72)</f>
        <v>9.991404955442828</v>
      </c>
      <c r="E73" s="37">
        <f>D73*$C$2</f>
        <v>49.957024777214144</v>
      </c>
      <c r="F73" s="29">
        <f t="shared" si="0"/>
        <v>50</v>
      </c>
      <c r="G73" s="30">
        <v>67</v>
      </c>
      <c r="H73" s="19"/>
      <c r="I73" s="19"/>
      <c r="J73" s="20"/>
    </row>
    <row r="74" spans="1:10" ht="18">
      <c r="A74" s="31">
        <v>68</v>
      </c>
      <c r="B74" s="36">
        <f>$B$2^(A74-1)</f>
        <v>0.0008595044557171441</v>
      </c>
      <c r="C74" s="36">
        <f>$C$2*B74</f>
        <v>0.00429752227858572</v>
      </c>
      <c r="D74" s="36">
        <f>SUM(B74+D73)</f>
        <v>9.992264459898545</v>
      </c>
      <c r="E74" s="36">
        <f>D74*$C$2</f>
        <v>49.96132229949272</v>
      </c>
      <c r="F74" s="33">
        <f t="shared" si="0"/>
        <v>50</v>
      </c>
      <c r="G74" s="34">
        <v>68</v>
      </c>
      <c r="H74" s="5"/>
      <c r="I74" s="5"/>
      <c r="J74" s="23"/>
    </row>
    <row r="75" spans="1:10" ht="18">
      <c r="A75" s="27">
        <v>69</v>
      </c>
      <c r="B75" s="37">
        <f>$B$2^(A75-1)</f>
        <v>0.0007735540101454297</v>
      </c>
      <c r="C75" s="37">
        <f>$C$2*B75</f>
        <v>0.0038677700507271486</v>
      </c>
      <c r="D75" s="37">
        <f>SUM(B75+D74)</f>
        <v>9.99303801390869</v>
      </c>
      <c r="E75" s="37">
        <f>D75*$C$2</f>
        <v>49.965190069543446</v>
      </c>
      <c r="F75" s="29">
        <f t="shared" si="0"/>
        <v>50</v>
      </c>
      <c r="G75" s="30">
        <v>69</v>
      </c>
      <c r="H75" s="19"/>
      <c r="I75" s="19"/>
      <c r="J75" s="20"/>
    </row>
    <row r="76" spans="1:10" ht="18">
      <c r="A76" s="31">
        <v>70</v>
      </c>
      <c r="B76" s="36">
        <f>$B$2^(A76-1)</f>
        <v>0.0006961986091308868</v>
      </c>
      <c r="C76" s="36">
        <f>$C$2*B76</f>
        <v>0.0034809930456544337</v>
      </c>
      <c r="D76" s="36">
        <f>SUM(B76+D75)</f>
        <v>9.99373421251782</v>
      </c>
      <c r="E76" s="36">
        <f>D76*$C$2</f>
        <v>49.9686710625891</v>
      </c>
      <c r="F76" s="33">
        <f t="shared" si="0"/>
        <v>50</v>
      </c>
      <c r="G76" s="34">
        <v>70</v>
      </c>
      <c r="H76" s="5"/>
      <c r="I76" s="5"/>
      <c r="J76" s="23"/>
    </row>
    <row r="77" spans="1:10" ht="18">
      <c r="A77" s="27">
        <v>71</v>
      </c>
      <c r="B77" s="37">
        <f>$B$2^(A77-1)</f>
        <v>0.0006265787482177981</v>
      </c>
      <c r="C77" s="37">
        <f>$C$2*B77</f>
        <v>0.0031328937410889904</v>
      </c>
      <c r="D77" s="37">
        <f>SUM(B77+D76)</f>
        <v>9.994360791266038</v>
      </c>
      <c r="E77" s="37">
        <f>D77*$C$2</f>
        <v>49.97180395633019</v>
      </c>
      <c r="F77" s="29">
        <f t="shared" si="0"/>
        <v>50</v>
      </c>
      <c r="G77" s="30">
        <v>71</v>
      </c>
      <c r="H77" s="19"/>
      <c r="I77" s="19"/>
      <c r="J77" s="20"/>
    </row>
    <row r="78" spans="1:10" ht="18">
      <c r="A78" s="31">
        <v>72</v>
      </c>
      <c r="B78" s="36">
        <f>$B$2^(A78-1)</f>
        <v>0.0005639208733960184</v>
      </c>
      <c r="C78" s="36">
        <f>$C$2*B78</f>
        <v>0.002819604366980092</v>
      </c>
      <c r="D78" s="36">
        <f>SUM(B78+D77)</f>
        <v>9.994924712139435</v>
      </c>
      <c r="E78" s="36">
        <f>D78*$C$2</f>
        <v>49.974623560697175</v>
      </c>
      <c r="F78" s="33">
        <f t="shared" si="0"/>
        <v>50</v>
      </c>
      <c r="G78" s="34">
        <v>72</v>
      </c>
      <c r="H78" s="5"/>
      <c r="I78" s="5"/>
      <c r="J78" s="23"/>
    </row>
    <row r="79" spans="1:10" ht="18">
      <c r="A79" s="27">
        <v>73</v>
      </c>
      <c r="B79" s="37">
        <f>$B$2^(A79-1)</f>
        <v>0.0005075287860564165</v>
      </c>
      <c r="C79" s="37">
        <f>$C$2*B79</f>
        <v>0.0025376439302820823</v>
      </c>
      <c r="D79" s="37">
        <f>SUM(B79+D78)</f>
        <v>9.99543224092549</v>
      </c>
      <c r="E79" s="37">
        <f>D79*$C$2</f>
        <v>49.97716120462745</v>
      </c>
      <c r="F79" s="29">
        <f t="shared" si="0"/>
        <v>50</v>
      </c>
      <c r="G79" s="30">
        <v>73</v>
      </c>
      <c r="H79" s="19"/>
      <c r="I79" s="19"/>
      <c r="J79" s="20"/>
    </row>
    <row r="80" spans="1:10" ht="18">
      <c r="A80" s="31">
        <v>74</v>
      </c>
      <c r="B80" s="36">
        <f>$B$2^(A80-1)</f>
        <v>0.00045677590745077487</v>
      </c>
      <c r="C80" s="36">
        <f>$C$2*B80</f>
        <v>0.002283879537253874</v>
      </c>
      <c r="D80" s="36">
        <f>SUM(B80+D79)</f>
        <v>9.99588901683294</v>
      </c>
      <c r="E80" s="36">
        <f>D80*$C$2</f>
        <v>49.9794450841647</v>
      </c>
      <c r="F80" s="33">
        <f t="shared" si="0"/>
        <v>50</v>
      </c>
      <c r="G80" s="34">
        <v>74</v>
      </c>
      <c r="H80" s="5"/>
      <c r="I80" s="5"/>
      <c r="J80" s="23"/>
    </row>
    <row r="81" spans="1:10" ht="18">
      <c r="A81" s="27">
        <v>75</v>
      </c>
      <c r="B81" s="37">
        <f>$B$2^(A81-1)</f>
        <v>0.0004110983167056974</v>
      </c>
      <c r="C81" s="37">
        <f>$C$2*B81</f>
        <v>0.0020554915835284873</v>
      </c>
      <c r="D81" s="37">
        <f>SUM(B81+D80)</f>
        <v>9.996300115149646</v>
      </c>
      <c r="E81" s="37">
        <f>D81*$C$2</f>
        <v>49.98150057574823</v>
      </c>
      <c r="F81" s="29">
        <f t="shared" si="0"/>
        <v>50</v>
      </c>
      <c r="G81" s="30">
        <v>75</v>
      </c>
      <c r="H81" s="19"/>
      <c r="I81" s="19"/>
      <c r="J81" s="20"/>
    </row>
    <row r="82" spans="1:10" ht="18">
      <c r="A82" s="31">
        <v>76</v>
      </c>
      <c r="B82" s="36">
        <f>$B$2^(A82-1)</f>
        <v>0.00036998848503512764</v>
      </c>
      <c r="C82" s="36">
        <f>$C$2*B82</f>
        <v>0.0018499424251756382</v>
      </c>
      <c r="D82" s="36">
        <f>SUM(B82+D81)</f>
        <v>9.996670103634681</v>
      </c>
      <c r="E82" s="36">
        <f>D82*$C$2</f>
        <v>49.98335051817341</v>
      </c>
      <c r="F82" s="33">
        <f t="shared" si="0"/>
        <v>50</v>
      </c>
      <c r="G82" s="34">
        <v>76</v>
      </c>
      <c r="H82" s="5"/>
      <c r="I82" s="5"/>
      <c r="J82" s="23"/>
    </row>
    <row r="83" spans="1:10" ht="18">
      <c r="A83" s="27">
        <v>77</v>
      </c>
      <c r="B83" s="37">
        <f>$B$2^(A83-1)</f>
        <v>0.0003329896365316149</v>
      </c>
      <c r="C83" s="37">
        <f>$C$2*B83</f>
        <v>0.0016649481826580745</v>
      </c>
      <c r="D83" s="37">
        <f>SUM(B83+D82)</f>
        <v>9.997003093271212</v>
      </c>
      <c r="E83" s="37">
        <f>D83*$C$2</f>
        <v>49.98501546635606</v>
      </c>
      <c r="F83" s="29">
        <f t="shared" si="0"/>
        <v>50</v>
      </c>
      <c r="G83" s="30">
        <v>77</v>
      </c>
      <c r="H83" s="19"/>
      <c r="I83" s="19"/>
      <c r="J83" s="20"/>
    </row>
    <row r="84" spans="1:10" ht="18">
      <c r="A84" s="31">
        <v>78</v>
      </c>
      <c r="B84" s="36">
        <f>$B$2^(A84-1)</f>
        <v>0.0002996906728784534</v>
      </c>
      <c r="C84" s="36">
        <f>$C$2*B84</f>
        <v>0.001498453364392267</v>
      </c>
      <c r="D84" s="36">
        <f>SUM(B84+D83)</f>
        <v>9.997302783944091</v>
      </c>
      <c r="E84" s="36">
        <f>D84*$C$2</f>
        <v>49.98651391972046</v>
      </c>
      <c r="F84" s="33">
        <f t="shared" si="0"/>
        <v>50</v>
      </c>
      <c r="G84" s="34">
        <v>78</v>
      </c>
      <c r="H84" s="5"/>
      <c r="I84" s="5"/>
      <c r="J84" s="23"/>
    </row>
    <row r="85" spans="1:10" ht="18">
      <c r="A85" s="27">
        <v>79</v>
      </c>
      <c r="B85" s="37">
        <f>$B$2^(A85-1)</f>
        <v>0.0002697216055906081</v>
      </c>
      <c r="C85" s="37">
        <f>$C$2*B85</f>
        <v>0.0013486080279530405</v>
      </c>
      <c r="D85" s="37">
        <f>SUM(B85+D84)</f>
        <v>9.997572505549682</v>
      </c>
      <c r="E85" s="37">
        <f>D85*$C$2</f>
        <v>49.98786252774841</v>
      </c>
      <c r="F85" s="29">
        <f t="shared" si="0"/>
        <v>50</v>
      </c>
      <c r="G85" s="30">
        <v>79</v>
      </c>
      <c r="H85" s="19"/>
      <c r="I85" s="19"/>
      <c r="J85" s="20"/>
    </row>
    <row r="86" spans="1:10" ht="18">
      <c r="A86" s="31">
        <v>80</v>
      </c>
      <c r="B86" s="36">
        <f>$B$2^(A86-1)</f>
        <v>0.0002427494450315473</v>
      </c>
      <c r="C86" s="36">
        <f>$C$2*B86</f>
        <v>0.0012137472251577365</v>
      </c>
      <c r="D86" s="36">
        <f>SUM(B86+D85)</f>
        <v>9.997815254994714</v>
      </c>
      <c r="E86" s="36">
        <f>D86*$C$2</f>
        <v>49.98907627497357</v>
      </c>
      <c r="F86" s="33">
        <f t="shared" si="0"/>
        <v>50</v>
      </c>
      <c r="G86" s="34">
        <v>80</v>
      </c>
      <c r="H86" s="5"/>
      <c r="I86" s="5"/>
      <c r="J86" s="23"/>
    </row>
    <row r="87" spans="1:10" ht="18">
      <c r="A87" s="27">
        <v>81</v>
      </c>
      <c r="B87" s="37">
        <f>$B$2^(A87-1)</f>
        <v>0.00021847450052839255</v>
      </c>
      <c r="C87" s="37">
        <f>$C$2*B87</f>
        <v>0.0010923725026419626</v>
      </c>
      <c r="D87" s="37">
        <f>SUM(B87+D86)</f>
        <v>9.998033729495242</v>
      </c>
      <c r="E87" s="37">
        <f>D87*$C$2</f>
        <v>49.99016864747621</v>
      </c>
      <c r="F87" s="29">
        <f t="shared" si="0"/>
        <v>50</v>
      </c>
      <c r="G87" s="30">
        <v>81</v>
      </c>
      <c r="H87" s="19"/>
      <c r="I87" s="19"/>
      <c r="J87" s="20"/>
    </row>
    <row r="88" spans="1:10" ht="18">
      <c r="A88" s="31">
        <v>82</v>
      </c>
      <c r="B88" s="36">
        <f>$B$2^(A88-1)</f>
        <v>0.00019662705047555332</v>
      </c>
      <c r="C88" s="36">
        <f>$C$2*B88</f>
        <v>0.0009831352523777667</v>
      </c>
      <c r="D88" s="36">
        <f>SUM(B88+D87)</f>
        <v>9.998230356545719</v>
      </c>
      <c r="E88" s="36">
        <f>D88*$C$2</f>
        <v>49.99115178272859</v>
      </c>
      <c r="F88" s="33">
        <f t="shared" si="0"/>
        <v>50</v>
      </c>
      <c r="G88" s="34">
        <v>82</v>
      </c>
      <c r="H88" s="5"/>
      <c r="I88" s="5"/>
      <c r="J88" s="23"/>
    </row>
    <row r="89" spans="1:10" ht="18">
      <c r="A89" s="27">
        <v>83</v>
      </c>
      <c r="B89" s="37">
        <f>$B$2^(A89-1)</f>
        <v>0.00017696434542799797</v>
      </c>
      <c r="C89" s="37">
        <f>$C$2*B89</f>
        <v>0.0008848217271399899</v>
      </c>
      <c r="D89" s="37">
        <f>SUM(B89+D88)</f>
        <v>9.998407320891147</v>
      </c>
      <c r="E89" s="37">
        <f>D89*$C$2</f>
        <v>49.992036604455734</v>
      </c>
      <c r="F89" s="29">
        <f t="shared" si="0"/>
        <v>50</v>
      </c>
      <c r="G89" s="30">
        <v>83</v>
      </c>
      <c r="H89" s="19"/>
      <c r="I89" s="19"/>
      <c r="J89" s="20"/>
    </row>
    <row r="90" spans="1:10" ht="18">
      <c r="A90" s="31">
        <v>84</v>
      </c>
      <c r="B90" s="36">
        <f>$B$2^(A90-1)</f>
        <v>0.00015926791088519818</v>
      </c>
      <c r="C90" s="36">
        <f>$C$2*B90</f>
        <v>0.0007963395544259909</v>
      </c>
      <c r="D90" s="36">
        <f>SUM(B90+D89)</f>
        <v>9.998566588802031</v>
      </c>
      <c r="E90" s="36">
        <f>D90*$C$2</f>
        <v>49.99283294401016</v>
      </c>
      <c r="F90" s="33">
        <f t="shared" si="0"/>
        <v>50</v>
      </c>
      <c r="G90" s="34">
        <v>84</v>
      </c>
      <c r="H90" s="5"/>
      <c r="I90" s="5"/>
      <c r="J90" s="23"/>
    </row>
    <row r="91" spans="1:10" ht="18">
      <c r="A91" s="27">
        <v>85</v>
      </c>
      <c r="B91" s="37">
        <f>$B$2^(A91-1)</f>
        <v>0.00014334111979667836</v>
      </c>
      <c r="C91" s="37">
        <f>$C$2*B91</f>
        <v>0.0007167055989833918</v>
      </c>
      <c r="D91" s="37">
        <f>SUM(B91+D90)</f>
        <v>9.998709929921828</v>
      </c>
      <c r="E91" s="37">
        <f>D91*$C$2</f>
        <v>49.99354964960914</v>
      </c>
      <c r="F91" s="29">
        <f t="shared" si="0"/>
        <v>50</v>
      </c>
      <c r="G91" s="30">
        <v>85</v>
      </c>
      <c r="H91" s="19"/>
      <c r="I91" s="19"/>
      <c r="J91" s="20"/>
    </row>
    <row r="92" spans="1:10" ht="18">
      <c r="A92" s="31">
        <v>86</v>
      </c>
      <c r="B92" s="36">
        <f>$B$2^(A92-1)</f>
        <v>0.00012900700781701054</v>
      </c>
      <c r="C92" s="36">
        <f>$C$2*B92</f>
        <v>0.0006450350390850527</v>
      </c>
      <c r="D92" s="36">
        <f>SUM(B92+D91)</f>
        <v>9.998838936929646</v>
      </c>
      <c r="E92" s="36">
        <f>D92*$C$2</f>
        <v>49.99419468464823</v>
      </c>
      <c r="F92" s="33">
        <f t="shared" si="0"/>
        <v>50</v>
      </c>
      <c r="G92" s="34">
        <v>86</v>
      </c>
      <c r="H92" s="5"/>
      <c r="I92" s="5"/>
      <c r="J92" s="23"/>
    </row>
    <row r="93" spans="1:10" ht="18">
      <c r="A93" s="27">
        <v>87</v>
      </c>
      <c r="B93" s="37">
        <f>$B$2^(A93-1)</f>
        <v>0.00011610630703530949</v>
      </c>
      <c r="C93" s="37">
        <f>$C$2*B93</f>
        <v>0.0005805315351765474</v>
      </c>
      <c r="D93" s="37">
        <f>SUM(B93+D92)</f>
        <v>9.99895504323668</v>
      </c>
      <c r="E93" s="37">
        <f>D93*$C$2</f>
        <v>49.9947752161834</v>
      </c>
      <c r="F93" s="29">
        <f t="shared" si="0"/>
        <v>50</v>
      </c>
      <c r="G93" s="30">
        <v>87</v>
      </c>
      <c r="H93" s="19"/>
      <c r="I93" s="19"/>
      <c r="J93" s="20"/>
    </row>
    <row r="94" spans="1:10" ht="18">
      <c r="A94" s="31">
        <v>88</v>
      </c>
      <c r="B94" s="36">
        <f>$B$2^(A94-1)</f>
        <v>0.00010449567633177854</v>
      </c>
      <c r="C94" s="36">
        <f>$C$2*B94</f>
        <v>0.0005224783816588927</v>
      </c>
      <c r="D94" s="36">
        <f>SUM(B94+D93)</f>
        <v>9.999059538913013</v>
      </c>
      <c r="E94" s="36">
        <f>D94*$C$2</f>
        <v>49.99529769456507</v>
      </c>
      <c r="F94" s="33">
        <f t="shared" si="0"/>
        <v>50</v>
      </c>
      <c r="G94" s="34">
        <v>88</v>
      </c>
      <c r="H94" s="5"/>
      <c r="I94" s="5"/>
      <c r="J94" s="23"/>
    </row>
    <row r="95" spans="1:10" ht="18">
      <c r="A95" s="27">
        <v>89</v>
      </c>
      <c r="B95" s="37">
        <f>$B$2^(A95-1)</f>
        <v>9.404610869860069E-05</v>
      </c>
      <c r="C95" s="37">
        <f>$C$2*B95</f>
        <v>0.0004702305434930034</v>
      </c>
      <c r="D95" s="37">
        <f>SUM(B95+D94)</f>
        <v>9.99915358502171</v>
      </c>
      <c r="E95" s="37">
        <f>D95*$C$2</f>
        <v>49.99576792510855</v>
      </c>
      <c r="F95" s="29">
        <f t="shared" si="0"/>
        <v>50</v>
      </c>
      <c r="G95" s="30">
        <v>89</v>
      </c>
      <c r="H95" s="19"/>
      <c r="I95" s="19"/>
      <c r="J95" s="20"/>
    </row>
    <row r="96" spans="1:10" ht="17.25">
      <c r="A96" s="38">
        <v>90</v>
      </c>
      <c r="B96" s="39">
        <f>$B$2^(A96-1)</f>
        <v>8.464149782874062E-05</v>
      </c>
      <c r="C96" s="39">
        <f>$C$2*B96</f>
        <v>0.0004232074891437031</v>
      </c>
      <c r="D96" s="39">
        <f>SUM(B96+D95)</f>
        <v>9.99923822651954</v>
      </c>
      <c r="E96" s="39">
        <f>D96*$C$2</f>
        <v>49.996191132597694</v>
      </c>
      <c r="F96" s="40">
        <f t="shared" si="0"/>
        <v>50</v>
      </c>
      <c r="G96" s="41">
        <v>90</v>
      </c>
      <c r="H96" s="42"/>
      <c r="I96" s="42"/>
      <c r="J96" s="43"/>
    </row>
  </sheetData>
  <conditionalFormatting sqref="F7">
    <cfRule type="cellIs" priority="1" dxfId="0" operator="equal" stopIfTrue="1">
      <formula>$F$6</formula>
    </cfRule>
  </conditionalFormatting>
  <conditionalFormatting sqref="F8">
    <cfRule type="cellIs" priority="2" dxfId="0" operator="equal" stopIfTrue="1">
      <formula>$F$7</formula>
    </cfRule>
  </conditionalFormatting>
  <conditionalFormatting sqref="F9">
    <cfRule type="cellIs" priority="3" dxfId="0" operator="equal" stopIfTrue="1">
      <formula>$F$8</formula>
    </cfRule>
  </conditionalFormatting>
  <conditionalFormatting sqref="F10">
    <cfRule type="cellIs" priority="4" dxfId="0" operator="equal" stopIfTrue="1">
      <formula>$F$9</formula>
    </cfRule>
  </conditionalFormatting>
  <conditionalFormatting sqref="F11">
    <cfRule type="cellIs" priority="5" dxfId="0" operator="equal" stopIfTrue="1">
      <formula>$F$10</formula>
    </cfRule>
  </conditionalFormatting>
  <conditionalFormatting sqref="F12">
    <cfRule type="cellIs" priority="6" dxfId="0" operator="equal" stopIfTrue="1">
      <formula>$F$11</formula>
    </cfRule>
  </conditionalFormatting>
  <conditionalFormatting sqref="F13">
    <cfRule type="cellIs" priority="7" dxfId="0" operator="equal" stopIfTrue="1">
      <formula>$F$12</formula>
    </cfRule>
  </conditionalFormatting>
  <conditionalFormatting sqref="F14">
    <cfRule type="cellIs" priority="8" dxfId="0" operator="equal" stopIfTrue="1">
      <formula>$F$13</formula>
    </cfRule>
  </conditionalFormatting>
  <conditionalFormatting sqref="F15">
    <cfRule type="cellIs" priority="9" dxfId="0" operator="equal" stopIfTrue="1">
      <formula>$F$14</formula>
    </cfRule>
  </conditionalFormatting>
  <conditionalFormatting sqref="F16">
    <cfRule type="cellIs" priority="10" dxfId="0" operator="equal" stopIfTrue="1">
      <formula>$F$15</formula>
    </cfRule>
  </conditionalFormatting>
  <conditionalFormatting sqref="F17">
    <cfRule type="cellIs" priority="11" dxfId="0" operator="equal" stopIfTrue="1">
      <formula>$F$16</formula>
    </cfRule>
  </conditionalFormatting>
  <conditionalFormatting sqref="F18">
    <cfRule type="cellIs" priority="12" dxfId="0" operator="equal" stopIfTrue="1">
      <formula>$F$17</formula>
    </cfRule>
  </conditionalFormatting>
  <conditionalFormatting sqref="F19">
    <cfRule type="cellIs" priority="13" dxfId="0" operator="equal" stopIfTrue="1">
      <formula>$F$18</formula>
    </cfRule>
  </conditionalFormatting>
  <conditionalFormatting sqref="F20">
    <cfRule type="cellIs" priority="14" dxfId="0" operator="equal" stopIfTrue="1">
      <formula>$F$19</formula>
    </cfRule>
  </conditionalFormatting>
  <conditionalFormatting sqref="F21">
    <cfRule type="cellIs" priority="15" dxfId="0" operator="equal" stopIfTrue="1">
      <formula>$F$20</formula>
    </cfRule>
  </conditionalFormatting>
  <conditionalFormatting sqref="F22">
    <cfRule type="cellIs" priority="16" dxfId="0" operator="equal" stopIfTrue="1">
      <formula>$F$21</formula>
    </cfRule>
  </conditionalFormatting>
  <conditionalFormatting sqref="F23">
    <cfRule type="cellIs" priority="17" dxfId="0" operator="equal" stopIfTrue="1">
      <formula>$F$22</formula>
    </cfRule>
  </conditionalFormatting>
  <conditionalFormatting sqref="F24">
    <cfRule type="cellIs" priority="18" dxfId="0" operator="equal" stopIfTrue="1">
      <formula>$F$23</formula>
    </cfRule>
  </conditionalFormatting>
  <conditionalFormatting sqref="F25">
    <cfRule type="cellIs" priority="19" dxfId="0" operator="equal" stopIfTrue="1">
      <formula>$F$24</formula>
    </cfRule>
  </conditionalFormatting>
  <conditionalFormatting sqref="F26">
    <cfRule type="cellIs" priority="20" dxfId="0" operator="equal" stopIfTrue="1">
      <formula>$F$25</formula>
    </cfRule>
  </conditionalFormatting>
  <conditionalFormatting sqref="F27">
    <cfRule type="cellIs" priority="21" dxfId="0" operator="equal" stopIfTrue="1">
      <formula>$F$26</formula>
    </cfRule>
  </conditionalFormatting>
  <conditionalFormatting sqref="F28">
    <cfRule type="cellIs" priority="22" dxfId="0" operator="equal" stopIfTrue="1">
      <formula>$F$27</formula>
    </cfRule>
  </conditionalFormatting>
  <conditionalFormatting sqref="F29">
    <cfRule type="cellIs" priority="23" dxfId="0" operator="equal" stopIfTrue="1">
      <formula>$F$28</formula>
    </cfRule>
  </conditionalFormatting>
  <conditionalFormatting sqref="F30">
    <cfRule type="cellIs" priority="24" dxfId="0" operator="equal" stopIfTrue="1">
      <formula>$F$29</formula>
    </cfRule>
  </conditionalFormatting>
  <conditionalFormatting sqref="F31">
    <cfRule type="cellIs" priority="25" dxfId="0" operator="equal" stopIfTrue="1">
      <formula>$F$30</formula>
    </cfRule>
  </conditionalFormatting>
  <conditionalFormatting sqref="F32">
    <cfRule type="cellIs" priority="26" dxfId="0" operator="equal" stopIfTrue="1">
      <formula>$F$31</formula>
    </cfRule>
  </conditionalFormatting>
  <conditionalFormatting sqref="F33">
    <cfRule type="cellIs" priority="27" dxfId="0" operator="equal" stopIfTrue="1">
      <formula>$F$32</formula>
    </cfRule>
  </conditionalFormatting>
  <conditionalFormatting sqref="F34">
    <cfRule type="cellIs" priority="28" dxfId="0" operator="equal" stopIfTrue="1">
      <formula>$F$33</formula>
    </cfRule>
  </conditionalFormatting>
  <conditionalFormatting sqref="F35">
    <cfRule type="cellIs" priority="29" dxfId="0" operator="equal" stopIfTrue="1">
      <formula>$F$34</formula>
    </cfRule>
  </conditionalFormatting>
  <conditionalFormatting sqref="F36">
    <cfRule type="cellIs" priority="30" dxfId="0" operator="equal" stopIfTrue="1">
      <formula>$F$35</formula>
    </cfRule>
  </conditionalFormatting>
  <conditionalFormatting sqref="F37">
    <cfRule type="cellIs" priority="31" dxfId="0" operator="equal" stopIfTrue="1">
      <formula>$F$36</formula>
    </cfRule>
  </conditionalFormatting>
  <conditionalFormatting sqref="F38">
    <cfRule type="cellIs" priority="32" dxfId="0" operator="equal" stopIfTrue="1">
      <formula>$F$37</formula>
    </cfRule>
  </conditionalFormatting>
  <conditionalFormatting sqref="F39">
    <cfRule type="cellIs" priority="33" dxfId="0" operator="equal" stopIfTrue="1">
      <formula>$F$38</formula>
    </cfRule>
  </conditionalFormatting>
  <conditionalFormatting sqref="F40">
    <cfRule type="cellIs" priority="34" dxfId="0" operator="equal" stopIfTrue="1">
      <formula>$F$39</formula>
    </cfRule>
  </conditionalFormatting>
  <conditionalFormatting sqref="F41">
    <cfRule type="cellIs" priority="35" dxfId="0" operator="equal" stopIfTrue="1">
      <formula>$F$40</formula>
    </cfRule>
  </conditionalFormatting>
  <conditionalFormatting sqref="F42">
    <cfRule type="cellIs" priority="36" dxfId="0" operator="equal" stopIfTrue="1">
      <formula>$F$41</formula>
    </cfRule>
  </conditionalFormatting>
  <conditionalFormatting sqref="F43">
    <cfRule type="cellIs" priority="37" dxfId="0" operator="equal" stopIfTrue="1">
      <formula>$F$42</formula>
    </cfRule>
  </conditionalFormatting>
  <conditionalFormatting sqref="F44">
    <cfRule type="cellIs" priority="38" dxfId="0" operator="equal" stopIfTrue="1">
      <formula>$F$43</formula>
    </cfRule>
  </conditionalFormatting>
  <conditionalFormatting sqref="F45">
    <cfRule type="cellIs" priority="39" dxfId="0" operator="equal" stopIfTrue="1">
      <formula>$F$44</formula>
    </cfRule>
  </conditionalFormatting>
  <conditionalFormatting sqref="F46">
    <cfRule type="cellIs" priority="40" dxfId="0" operator="equal" stopIfTrue="1">
      <formula>$F$45</formula>
    </cfRule>
  </conditionalFormatting>
  <conditionalFormatting sqref="F47">
    <cfRule type="cellIs" priority="41" dxfId="0" operator="equal" stopIfTrue="1">
      <formula>$F$46</formula>
    </cfRule>
  </conditionalFormatting>
  <conditionalFormatting sqref="F48">
    <cfRule type="cellIs" priority="42" dxfId="0" operator="equal" stopIfTrue="1">
      <formula>$F$47</formula>
    </cfRule>
  </conditionalFormatting>
  <conditionalFormatting sqref="F49">
    <cfRule type="cellIs" priority="43" dxfId="0" operator="equal" stopIfTrue="1">
      <formula>$F$48</formula>
    </cfRule>
  </conditionalFormatting>
  <conditionalFormatting sqref="F50">
    <cfRule type="cellIs" priority="44" dxfId="0" operator="equal" stopIfTrue="1">
      <formula>$F$49</formula>
    </cfRule>
  </conditionalFormatting>
  <conditionalFormatting sqref="F51">
    <cfRule type="cellIs" priority="45" dxfId="0" operator="equal" stopIfTrue="1">
      <formula>$F$50</formula>
    </cfRule>
  </conditionalFormatting>
  <conditionalFormatting sqref="F52">
    <cfRule type="cellIs" priority="46" dxfId="0" operator="equal" stopIfTrue="1">
      <formula>$F$51</formula>
    </cfRule>
  </conditionalFormatting>
  <conditionalFormatting sqref="F53">
    <cfRule type="cellIs" priority="47" dxfId="0" operator="equal" stopIfTrue="1">
      <formula>$F$52</formula>
    </cfRule>
  </conditionalFormatting>
  <conditionalFormatting sqref="F54">
    <cfRule type="cellIs" priority="48" dxfId="0" operator="equal" stopIfTrue="1">
      <formula>$F$53</formula>
    </cfRule>
  </conditionalFormatting>
  <conditionalFormatting sqref="F55">
    <cfRule type="cellIs" priority="49" dxfId="0" operator="equal" stopIfTrue="1">
      <formula>$F$54</formula>
    </cfRule>
  </conditionalFormatting>
  <conditionalFormatting sqref="F56">
    <cfRule type="cellIs" priority="50" dxfId="0" operator="equal" stopIfTrue="1">
      <formula>$F$55</formula>
    </cfRule>
  </conditionalFormatting>
  <conditionalFormatting sqref="F57">
    <cfRule type="cellIs" priority="51" dxfId="0" operator="equal" stopIfTrue="1">
      <formula>$F$56</formula>
    </cfRule>
  </conditionalFormatting>
  <conditionalFormatting sqref="F58">
    <cfRule type="cellIs" priority="52" dxfId="0" operator="equal" stopIfTrue="1">
      <formula>$F$57</formula>
    </cfRule>
  </conditionalFormatting>
  <conditionalFormatting sqref="F59">
    <cfRule type="cellIs" priority="53" dxfId="0" operator="equal" stopIfTrue="1">
      <formula>$F$58</formula>
    </cfRule>
  </conditionalFormatting>
  <conditionalFormatting sqref="F60">
    <cfRule type="cellIs" priority="54" dxfId="0" operator="equal" stopIfTrue="1">
      <formula>$F$59</formula>
    </cfRule>
  </conditionalFormatting>
  <conditionalFormatting sqref="F61">
    <cfRule type="cellIs" priority="55" dxfId="0" operator="equal" stopIfTrue="1">
      <formula>$F$60</formula>
    </cfRule>
  </conditionalFormatting>
  <conditionalFormatting sqref="F62">
    <cfRule type="cellIs" priority="56" dxfId="0" operator="equal" stopIfTrue="1">
      <formula>$F$61</formula>
    </cfRule>
  </conditionalFormatting>
  <conditionalFormatting sqref="F63">
    <cfRule type="cellIs" priority="57" dxfId="0" operator="equal" stopIfTrue="1">
      <formula>$F$62</formula>
    </cfRule>
  </conditionalFormatting>
  <conditionalFormatting sqref="F64">
    <cfRule type="cellIs" priority="58" dxfId="0" operator="equal" stopIfTrue="1">
      <formula>$F$63</formula>
    </cfRule>
  </conditionalFormatting>
  <conditionalFormatting sqref="F65">
    <cfRule type="cellIs" priority="59" dxfId="0" operator="equal" stopIfTrue="1">
      <formula>$F$64</formula>
    </cfRule>
  </conditionalFormatting>
  <conditionalFormatting sqref="F66">
    <cfRule type="cellIs" priority="60" dxfId="0" operator="equal" stopIfTrue="1">
      <formula>$F$65</formula>
    </cfRule>
  </conditionalFormatting>
  <conditionalFormatting sqref="F67">
    <cfRule type="cellIs" priority="61" dxfId="0" operator="equal" stopIfTrue="1">
      <formula>$F$66</formula>
    </cfRule>
  </conditionalFormatting>
  <conditionalFormatting sqref="F68">
    <cfRule type="cellIs" priority="62" dxfId="0" operator="equal" stopIfTrue="1">
      <formula>$F$67</formula>
    </cfRule>
  </conditionalFormatting>
  <conditionalFormatting sqref="F69">
    <cfRule type="cellIs" priority="63" dxfId="0" operator="equal" stopIfTrue="1">
      <formula>$F$68</formula>
    </cfRule>
  </conditionalFormatting>
  <conditionalFormatting sqref="F70">
    <cfRule type="cellIs" priority="64" dxfId="0" operator="equal" stopIfTrue="1">
      <formula>$F$69</formula>
    </cfRule>
  </conditionalFormatting>
  <conditionalFormatting sqref="F71">
    <cfRule type="cellIs" priority="65" dxfId="0" operator="equal" stopIfTrue="1">
      <formula>$F$70</formula>
    </cfRule>
  </conditionalFormatting>
  <conditionalFormatting sqref="F72">
    <cfRule type="cellIs" priority="66" dxfId="0" operator="equal" stopIfTrue="1">
      <formula>$F$71</formula>
    </cfRule>
  </conditionalFormatting>
  <conditionalFormatting sqref="F73">
    <cfRule type="cellIs" priority="67" dxfId="0" operator="equal" stopIfTrue="1">
      <formula>$F$72</formula>
    </cfRule>
  </conditionalFormatting>
  <conditionalFormatting sqref="F74">
    <cfRule type="cellIs" priority="68" dxfId="0" operator="equal" stopIfTrue="1">
      <formula>$F$73</formula>
    </cfRule>
  </conditionalFormatting>
  <conditionalFormatting sqref="F75">
    <cfRule type="cellIs" priority="69" dxfId="0" operator="equal" stopIfTrue="1">
      <formula>$F$74</formula>
    </cfRule>
  </conditionalFormatting>
  <conditionalFormatting sqref="F76">
    <cfRule type="cellIs" priority="70" dxfId="0" operator="equal" stopIfTrue="1">
      <formula>$F$75</formula>
    </cfRule>
  </conditionalFormatting>
  <conditionalFormatting sqref="F77">
    <cfRule type="cellIs" priority="71" dxfId="0" operator="equal" stopIfTrue="1">
      <formula>$F$76</formula>
    </cfRule>
  </conditionalFormatting>
  <conditionalFormatting sqref="F78">
    <cfRule type="cellIs" priority="72" dxfId="0" operator="equal" stopIfTrue="1">
      <formula>$F$77</formula>
    </cfRule>
  </conditionalFormatting>
  <conditionalFormatting sqref="F79">
    <cfRule type="cellIs" priority="73" dxfId="0" operator="equal" stopIfTrue="1">
      <formula>$F$78</formula>
    </cfRule>
  </conditionalFormatting>
  <conditionalFormatting sqref="F80">
    <cfRule type="cellIs" priority="74" dxfId="0" operator="equal" stopIfTrue="1">
      <formula>$F$79</formula>
    </cfRule>
  </conditionalFormatting>
  <conditionalFormatting sqref="F81">
    <cfRule type="cellIs" priority="75" dxfId="0" operator="equal" stopIfTrue="1">
      <formula>$F$80</formula>
    </cfRule>
  </conditionalFormatting>
  <conditionalFormatting sqref="F82">
    <cfRule type="cellIs" priority="76" dxfId="0" operator="equal" stopIfTrue="1">
      <formula>$F$81</formula>
    </cfRule>
  </conditionalFormatting>
  <conditionalFormatting sqref="F83">
    <cfRule type="cellIs" priority="77" dxfId="0" operator="equal" stopIfTrue="1">
      <formula>$F$82</formula>
    </cfRule>
  </conditionalFormatting>
  <conditionalFormatting sqref="F84">
    <cfRule type="cellIs" priority="78" dxfId="0" operator="equal" stopIfTrue="1">
      <formula>$F$83</formula>
    </cfRule>
  </conditionalFormatting>
  <conditionalFormatting sqref="F85">
    <cfRule type="cellIs" priority="79" dxfId="0" operator="equal" stopIfTrue="1">
      <formula>$F$84</formula>
    </cfRule>
  </conditionalFormatting>
  <conditionalFormatting sqref="F86">
    <cfRule type="cellIs" priority="80" dxfId="0" operator="equal" stopIfTrue="1">
      <formula>$F$85</formula>
    </cfRule>
  </conditionalFormatting>
  <conditionalFormatting sqref="F87">
    <cfRule type="cellIs" priority="81" dxfId="0" operator="equal" stopIfTrue="1">
      <formula>$F$86</formula>
    </cfRule>
  </conditionalFormatting>
  <conditionalFormatting sqref="F88">
    <cfRule type="cellIs" priority="82" dxfId="0" operator="equal" stopIfTrue="1">
      <formula>$F$87</formula>
    </cfRule>
  </conditionalFormatting>
  <conditionalFormatting sqref="F89">
    <cfRule type="cellIs" priority="83" dxfId="0" operator="equal" stopIfTrue="1">
      <formula>$F$88</formula>
    </cfRule>
  </conditionalFormatting>
  <conditionalFormatting sqref="F90">
    <cfRule type="cellIs" priority="84" dxfId="0" operator="equal" stopIfTrue="1">
      <formula>$F$89</formula>
    </cfRule>
  </conditionalFormatting>
  <conditionalFormatting sqref="F91">
    <cfRule type="cellIs" priority="85" dxfId="0" operator="equal" stopIfTrue="1">
      <formula>$F$90</formula>
    </cfRule>
  </conditionalFormatting>
  <conditionalFormatting sqref="F92">
    <cfRule type="cellIs" priority="86" dxfId="0" operator="equal" stopIfTrue="1">
      <formula>$F$91</formula>
    </cfRule>
  </conditionalFormatting>
  <conditionalFormatting sqref="F93">
    <cfRule type="cellIs" priority="87" dxfId="0" operator="equal" stopIfTrue="1">
      <formula>$F$92</formula>
    </cfRule>
  </conditionalFormatting>
  <conditionalFormatting sqref="F94">
    <cfRule type="cellIs" priority="88" dxfId="0" operator="equal" stopIfTrue="1">
      <formula>$F$93</formula>
    </cfRule>
  </conditionalFormatting>
  <conditionalFormatting sqref="F95">
    <cfRule type="cellIs" priority="89" dxfId="0" operator="equal" stopIfTrue="1">
      <formula>$F$94</formula>
    </cfRule>
  </conditionalFormatting>
  <conditionalFormatting sqref="F96">
    <cfRule type="cellIs" priority="90" dxfId="0" operator="equal" stopIfTrue="1">
      <formula>$F$95</formula>
    </cfRule>
  </conditionalFormatting>
  <hyperlinks>
    <hyperlink ref="G1" r:id="rId1" display="http://www.gamesdiner.com/game-design-skill-breadth"/>
  </hyperlink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